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D:\PycharmProjects\UnderstandingWelshPlaces\uwp_portal\staticfiles\data\"/>
    </mc:Choice>
  </mc:AlternateContent>
  <xr:revisionPtr revIDLastSave="0" documentId="13_ncr:1_{CC4C5D34-DB9A-4D30-8957-702155D60116}" xr6:coauthVersionLast="45" xr6:coauthVersionMax="45" xr10:uidLastSave="{00000000-0000-0000-0000-000000000000}"/>
  <bookViews>
    <workbookView xWindow="-120" yWindow="-120" windowWidth="19440" windowHeight="15000" xr2:uid="{00000000-000D-0000-FFFF-FFFF00000000}"/>
  </bookViews>
  <sheets>
    <sheet name="Sheet1" sheetId="1" r:id="rId1"/>
    <sheet name="Completeness" sheetId="2" r:id="rId2"/>
    <sheet name="Sheet2" sheetId="3" r:id="rId3"/>
  </sheets>
  <definedNames>
    <definedName name="_xlnm._FilterDatabase" localSheetId="0" hidden="1">Sheet1!$A$1:$E$151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7" i="3" l="1"/>
  <c r="J87" i="3"/>
  <c r="K86" i="3"/>
  <c r="J86" i="3"/>
  <c r="K85" i="3"/>
  <c r="J85" i="3"/>
  <c r="K84" i="3"/>
  <c r="J84" i="3"/>
  <c r="K83" i="3"/>
  <c r="J83" i="3"/>
  <c r="K82" i="3"/>
  <c r="J82" i="3"/>
  <c r="K81" i="3"/>
  <c r="J81" i="3"/>
  <c r="K80" i="3"/>
  <c r="J80" i="3"/>
  <c r="K79" i="3"/>
  <c r="J79" i="3"/>
  <c r="K78" i="3"/>
  <c r="J78" i="3"/>
  <c r="K77" i="3"/>
  <c r="J77" i="3"/>
  <c r="K76" i="3"/>
  <c r="J76" i="3"/>
  <c r="K75" i="3"/>
  <c r="J75" i="3"/>
  <c r="K74" i="3"/>
  <c r="J74" i="3"/>
  <c r="K73" i="3"/>
  <c r="J73" i="3"/>
  <c r="K72" i="3"/>
  <c r="J72" i="3"/>
  <c r="K71" i="3"/>
  <c r="J71" i="3"/>
  <c r="K70" i="3"/>
  <c r="J70" i="3"/>
  <c r="K69" i="3"/>
  <c r="J69" i="3"/>
  <c r="K68" i="3"/>
  <c r="J68" i="3"/>
  <c r="K67" i="3"/>
  <c r="J67" i="3"/>
  <c r="K66" i="3"/>
  <c r="J66" i="3"/>
  <c r="K65" i="3"/>
  <c r="J65" i="3"/>
  <c r="K64" i="3"/>
  <c r="J64" i="3"/>
  <c r="K63" i="3"/>
  <c r="J63" i="3"/>
  <c r="K62" i="3"/>
  <c r="J62" i="3"/>
  <c r="K61" i="3"/>
  <c r="J61" i="3"/>
  <c r="K60" i="3"/>
  <c r="J60" i="3"/>
  <c r="K59" i="3"/>
  <c r="J59" i="3"/>
  <c r="K58" i="3"/>
  <c r="J58" i="3"/>
  <c r="K57" i="3"/>
  <c r="J57" i="3"/>
  <c r="K56" i="3"/>
  <c r="J56" i="3"/>
  <c r="K55" i="3"/>
  <c r="J55" i="3"/>
  <c r="K54" i="3"/>
  <c r="J54" i="3"/>
  <c r="K53" i="3"/>
  <c r="J53" i="3"/>
  <c r="K52" i="3"/>
  <c r="J52" i="3"/>
  <c r="K51" i="3"/>
  <c r="J51" i="3"/>
  <c r="K50" i="3"/>
  <c r="J50" i="3"/>
  <c r="K49" i="3"/>
  <c r="J49" i="3"/>
  <c r="K48" i="3"/>
  <c r="J48" i="3"/>
  <c r="K47" i="3"/>
  <c r="J47" i="3"/>
  <c r="K46" i="3"/>
  <c r="J46" i="3"/>
  <c r="K45" i="3"/>
  <c r="J45" i="3"/>
  <c r="K44" i="3"/>
  <c r="J44" i="3"/>
  <c r="K43" i="3"/>
  <c r="J43" i="3"/>
  <c r="K42" i="3"/>
  <c r="J42" i="3"/>
  <c r="K41" i="3"/>
  <c r="J41" i="3"/>
  <c r="K40" i="3"/>
  <c r="J40" i="3"/>
  <c r="K39" i="3"/>
  <c r="J39" i="3"/>
  <c r="K38" i="3"/>
  <c r="J38" i="3"/>
  <c r="K37" i="3"/>
  <c r="J37" i="3"/>
  <c r="K36" i="3"/>
  <c r="J36" i="3"/>
  <c r="K35" i="3"/>
  <c r="J35" i="3"/>
  <c r="K34" i="3"/>
  <c r="J34" i="3"/>
  <c r="K33" i="3"/>
  <c r="J33" i="3"/>
  <c r="K32" i="3"/>
  <c r="J32" i="3"/>
  <c r="K31" i="3"/>
  <c r="J31" i="3"/>
  <c r="K30" i="3"/>
  <c r="J30" i="3"/>
  <c r="K29" i="3"/>
  <c r="J29" i="3"/>
  <c r="K28" i="3"/>
  <c r="J28" i="3"/>
  <c r="K27" i="3"/>
  <c r="J27" i="3"/>
  <c r="K26" i="3"/>
  <c r="J26" i="3"/>
  <c r="K25" i="3"/>
  <c r="J25" i="3"/>
  <c r="K24" i="3"/>
  <c r="J24" i="3"/>
  <c r="K23" i="3"/>
  <c r="J23" i="3"/>
  <c r="K22" i="3"/>
  <c r="J22" i="3"/>
  <c r="K21" i="3"/>
  <c r="J21" i="3"/>
  <c r="K20" i="3"/>
  <c r="J20" i="3"/>
  <c r="K19" i="3"/>
  <c r="J19" i="3"/>
  <c r="K18" i="3"/>
  <c r="J18" i="3"/>
  <c r="K17" i="3"/>
  <c r="J17" i="3"/>
  <c r="K16" i="3"/>
  <c r="J16" i="3"/>
  <c r="K15" i="3"/>
  <c r="J15" i="3"/>
  <c r="K14" i="3"/>
  <c r="J14" i="3"/>
  <c r="K13" i="3"/>
  <c r="J13" i="3"/>
  <c r="K12" i="3"/>
  <c r="J12" i="3"/>
  <c r="K11" i="3"/>
  <c r="J11" i="3"/>
  <c r="K10" i="3"/>
  <c r="J10" i="3"/>
  <c r="K9" i="3"/>
  <c r="J9" i="3"/>
  <c r="K8" i="3"/>
  <c r="J8" i="3"/>
  <c r="K7" i="3"/>
  <c r="J7" i="3"/>
  <c r="K6" i="3"/>
  <c r="J6" i="3"/>
  <c r="K5" i="3"/>
  <c r="J5" i="3"/>
  <c r="K4" i="3"/>
  <c r="J4" i="3"/>
  <c r="K3" i="3"/>
  <c r="J3" i="3"/>
  <c r="K2" i="3"/>
  <c r="J2" i="3"/>
  <c r="K1" i="3"/>
  <c r="J1" i="3"/>
  <c r="D73" i="3"/>
  <c r="C73" i="3"/>
  <c r="D72" i="3"/>
  <c r="C72" i="3"/>
  <c r="D160" i="3"/>
  <c r="C160" i="3"/>
  <c r="D71" i="3"/>
  <c r="C71" i="3"/>
  <c r="D159" i="3"/>
  <c r="C159" i="3"/>
  <c r="D158" i="3"/>
  <c r="C158" i="3"/>
  <c r="D157" i="3"/>
  <c r="C157" i="3"/>
  <c r="D156" i="3"/>
  <c r="C156" i="3"/>
  <c r="D70" i="3"/>
  <c r="C70" i="3"/>
  <c r="D155" i="3"/>
  <c r="C155" i="3"/>
  <c r="D154" i="3"/>
  <c r="C154" i="3"/>
  <c r="D153" i="3"/>
  <c r="C153" i="3"/>
  <c r="D152" i="3"/>
  <c r="C152" i="3"/>
  <c r="D151" i="3"/>
  <c r="C151" i="3"/>
  <c r="D69" i="3"/>
  <c r="C69" i="3"/>
  <c r="D150" i="3"/>
  <c r="C150" i="3"/>
  <c r="D149" i="3"/>
  <c r="C149" i="3"/>
  <c r="D148" i="3"/>
  <c r="C148" i="3"/>
  <c r="D147" i="3"/>
  <c r="C147" i="3"/>
  <c r="D146" i="3"/>
  <c r="C146" i="3"/>
  <c r="D68" i="3"/>
  <c r="C68" i="3"/>
  <c r="D67" i="3"/>
  <c r="C67" i="3"/>
  <c r="D145" i="3"/>
  <c r="C145" i="3"/>
  <c r="D66" i="3"/>
  <c r="C66" i="3"/>
  <c r="D65" i="3"/>
  <c r="C65" i="3"/>
  <c r="D64" i="3"/>
  <c r="C64" i="3"/>
  <c r="D63" i="3"/>
  <c r="C63" i="3"/>
  <c r="D62" i="3"/>
  <c r="C62" i="3"/>
  <c r="D61" i="3"/>
  <c r="C61" i="3"/>
  <c r="D60" i="3"/>
  <c r="C60" i="3"/>
  <c r="D144" i="3"/>
  <c r="C144" i="3"/>
  <c r="D59" i="3"/>
  <c r="C59" i="3"/>
  <c r="D143" i="3"/>
  <c r="C143" i="3"/>
  <c r="D58" i="3"/>
  <c r="C58" i="3"/>
  <c r="D57" i="3"/>
  <c r="C57" i="3"/>
  <c r="D56" i="3"/>
  <c r="C56" i="3"/>
  <c r="D55" i="3"/>
  <c r="C55" i="3"/>
  <c r="D54" i="3"/>
  <c r="C54" i="3"/>
  <c r="D53" i="3"/>
  <c r="C53" i="3"/>
  <c r="D142" i="3"/>
  <c r="C142" i="3"/>
  <c r="D141" i="3"/>
  <c r="C141" i="3"/>
  <c r="D140" i="3"/>
  <c r="C140" i="3"/>
  <c r="D139" i="3"/>
  <c r="C139" i="3"/>
  <c r="D138" i="3"/>
  <c r="C138" i="3"/>
  <c r="D137" i="3"/>
  <c r="C137" i="3"/>
  <c r="D52" i="3"/>
  <c r="C52" i="3"/>
  <c r="D136" i="3"/>
  <c r="C136" i="3"/>
  <c r="D135" i="3"/>
  <c r="C135" i="3"/>
  <c r="D134" i="3"/>
  <c r="C134" i="3"/>
  <c r="D133" i="3"/>
  <c r="C133" i="3"/>
  <c r="D132" i="3"/>
  <c r="C132" i="3"/>
  <c r="D51" i="3"/>
  <c r="C51" i="3"/>
  <c r="D50" i="3"/>
  <c r="C50" i="3"/>
  <c r="D131" i="3"/>
  <c r="C131" i="3"/>
  <c r="D130" i="3"/>
  <c r="C130" i="3"/>
  <c r="D49" i="3"/>
  <c r="C49" i="3"/>
  <c r="D48" i="3"/>
  <c r="C48" i="3"/>
  <c r="D129" i="3"/>
  <c r="C129" i="3"/>
  <c r="D47" i="3"/>
  <c r="C47" i="3"/>
  <c r="D128" i="3"/>
  <c r="C128" i="3"/>
  <c r="D46" i="3"/>
  <c r="C46" i="3"/>
  <c r="D127" i="3"/>
  <c r="C127" i="3"/>
  <c r="D45" i="3"/>
  <c r="C45" i="3"/>
  <c r="D126" i="3"/>
  <c r="C126" i="3"/>
  <c r="D125" i="3"/>
  <c r="C125" i="3"/>
  <c r="D44" i="3"/>
  <c r="C44" i="3"/>
  <c r="D43" i="3"/>
  <c r="C43" i="3"/>
  <c r="D42" i="3"/>
  <c r="C42" i="3"/>
  <c r="D41" i="3"/>
  <c r="C41" i="3"/>
  <c r="D124" i="3"/>
  <c r="C124" i="3"/>
  <c r="D123" i="3"/>
  <c r="C123" i="3"/>
  <c r="D40" i="3"/>
  <c r="C40" i="3"/>
  <c r="D39" i="3"/>
  <c r="C39" i="3"/>
  <c r="D38" i="3"/>
  <c r="C38" i="3"/>
  <c r="D122" i="3"/>
  <c r="C122" i="3"/>
  <c r="D121" i="3"/>
  <c r="C121" i="3"/>
  <c r="D37" i="3"/>
  <c r="C37" i="3"/>
  <c r="D120" i="3"/>
  <c r="C120" i="3"/>
  <c r="D36" i="3"/>
  <c r="C36" i="3"/>
  <c r="D35" i="3"/>
  <c r="C35" i="3"/>
  <c r="D119" i="3"/>
  <c r="C119" i="3"/>
  <c r="D34" i="3"/>
  <c r="C34" i="3"/>
  <c r="D33" i="3"/>
  <c r="C33" i="3"/>
  <c r="D118" i="3"/>
  <c r="C118" i="3"/>
  <c r="D32" i="3"/>
  <c r="C32" i="3"/>
  <c r="D117" i="3"/>
  <c r="C117" i="3"/>
  <c r="D116" i="3"/>
  <c r="C116" i="3"/>
  <c r="D115" i="3"/>
  <c r="C115" i="3"/>
  <c r="D31" i="3"/>
  <c r="C31" i="3"/>
  <c r="D30" i="3"/>
  <c r="C30" i="3"/>
  <c r="D114" i="3"/>
  <c r="C114" i="3"/>
  <c r="D113" i="3"/>
  <c r="C113" i="3"/>
  <c r="D29" i="3"/>
  <c r="C29" i="3"/>
  <c r="D112" i="3"/>
  <c r="C112" i="3"/>
  <c r="D111" i="3"/>
  <c r="C111" i="3"/>
  <c r="D28" i="3"/>
  <c r="C28" i="3"/>
  <c r="D27" i="3"/>
  <c r="C27" i="3"/>
  <c r="D26" i="3"/>
  <c r="C26" i="3"/>
  <c r="D25" i="3"/>
  <c r="C25" i="3"/>
  <c r="D24" i="3"/>
  <c r="C24" i="3"/>
  <c r="D110" i="3"/>
  <c r="C110" i="3"/>
  <c r="D23" i="3"/>
  <c r="C23" i="3"/>
  <c r="D22" i="3"/>
  <c r="C22" i="3"/>
  <c r="D109" i="3"/>
  <c r="C109" i="3"/>
  <c r="D108" i="3"/>
  <c r="C108" i="3"/>
  <c r="D21" i="3"/>
  <c r="C21" i="3"/>
  <c r="D107" i="3"/>
  <c r="C107" i="3"/>
  <c r="D106" i="3"/>
  <c r="C106" i="3"/>
  <c r="D105" i="3"/>
  <c r="C105" i="3"/>
  <c r="D20" i="3"/>
  <c r="C20" i="3"/>
  <c r="D104" i="3"/>
  <c r="C104" i="3"/>
  <c r="D103" i="3"/>
  <c r="C103" i="3"/>
  <c r="D102" i="3"/>
  <c r="C102" i="3"/>
  <c r="D19" i="3"/>
  <c r="C19" i="3"/>
  <c r="D18" i="3"/>
  <c r="C18" i="3"/>
  <c r="D17" i="3"/>
  <c r="C17" i="3"/>
  <c r="D101" i="3"/>
  <c r="C101" i="3"/>
  <c r="D100" i="3"/>
  <c r="C100" i="3"/>
  <c r="D16" i="3"/>
  <c r="C16" i="3"/>
  <c r="D99" i="3"/>
  <c r="C99" i="3"/>
  <c r="D98" i="3"/>
  <c r="C98" i="3"/>
  <c r="D97" i="3"/>
  <c r="C97" i="3"/>
  <c r="D15" i="3"/>
  <c r="C15" i="3"/>
  <c r="D14" i="3"/>
  <c r="C14" i="3"/>
  <c r="D96" i="3"/>
  <c r="C96" i="3"/>
  <c r="D95" i="3"/>
  <c r="C95" i="3"/>
  <c r="D94" i="3"/>
  <c r="C94" i="3"/>
  <c r="D93" i="3"/>
  <c r="C93" i="3"/>
  <c r="D92" i="3"/>
  <c r="C92" i="3"/>
  <c r="D13" i="3"/>
  <c r="C13" i="3"/>
  <c r="D91" i="3"/>
  <c r="C91" i="3"/>
  <c r="D90" i="3"/>
  <c r="C90" i="3"/>
  <c r="D12" i="3"/>
  <c r="C12" i="3"/>
  <c r="D89" i="3"/>
  <c r="C89" i="3"/>
  <c r="D88" i="3"/>
  <c r="C88" i="3"/>
  <c r="D87" i="3"/>
  <c r="C87" i="3"/>
  <c r="D11" i="3"/>
  <c r="C11" i="3"/>
  <c r="D86" i="3"/>
  <c r="C86" i="3"/>
  <c r="D10" i="3"/>
  <c r="C10" i="3"/>
  <c r="D9" i="3"/>
  <c r="C9" i="3"/>
  <c r="D85" i="3"/>
  <c r="C85" i="3"/>
  <c r="D8" i="3"/>
  <c r="C8" i="3"/>
  <c r="D7" i="3"/>
  <c r="C7" i="3"/>
  <c r="D6" i="3"/>
  <c r="C6" i="3"/>
  <c r="D84" i="3"/>
  <c r="C84" i="3"/>
  <c r="D83" i="3"/>
  <c r="C83" i="3"/>
  <c r="D82" i="3"/>
  <c r="C82" i="3"/>
  <c r="D81" i="3"/>
  <c r="C81" i="3"/>
  <c r="D80" i="3"/>
  <c r="C80" i="3"/>
  <c r="D79" i="3"/>
  <c r="C79" i="3"/>
  <c r="D5" i="3"/>
  <c r="C5" i="3"/>
  <c r="D4" i="3"/>
  <c r="C4" i="3"/>
  <c r="D3" i="3"/>
  <c r="C3" i="3"/>
  <c r="D78" i="3"/>
  <c r="C78" i="3"/>
  <c r="D77" i="3"/>
  <c r="C77" i="3"/>
  <c r="D76" i="3"/>
  <c r="C76" i="3"/>
  <c r="D75" i="3"/>
  <c r="C75" i="3"/>
  <c r="D74" i="3"/>
  <c r="C74" i="3"/>
  <c r="D2" i="3"/>
  <c r="C2" i="3"/>
  <c r="D1" i="3"/>
  <c r="C1" i="3"/>
  <c r="D83" i="2"/>
  <c r="E75" i="3" l="1"/>
  <c r="E3" i="3"/>
  <c r="E80" i="3"/>
  <c r="E11" i="3"/>
  <c r="E12" i="3"/>
  <c r="E102" i="3"/>
  <c r="E105" i="3"/>
  <c r="E27" i="3"/>
  <c r="E29" i="3"/>
  <c r="L4" i="3"/>
  <c r="L8" i="3"/>
  <c r="L12" i="3"/>
  <c r="L24" i="3"/>
  <c r="L28" i="3"/>
  <c r="L32" i="3"/>
  <c r="L40" i="3"/>
  <c r="L76" i="3"/>
  <c r="L10" i="3"/>
  <c r="L18" i="3"/>
  <c r="L26" i="3"/>
  <c r="L42" i="3"/>
  <c r="L50" i="3"/>
  <c r="L58" i="3"/>
  <c r="L66" i="3"/>
  <c r="L74" i="3"/>
  <c r="L78" i="3"/>
  <c r="L82" i="3"/>
  <c r="L86" i="3"/>
  <c r="L71" i="3"/>
  <c r="E4" i="3"/>
  <c r="E81" i="3"/>
  <c r="E93" i="3"/>
  <c r="E14" i="3"/>
  <c r="E103" i="3"/>
  <c r="E106" i="3"/>
  <c r="E109" i="3"/>
  <c r="E24" i="3"/>
  <c r="E115" i="3"/>
  <c r="E118" i="3"/>
  <c r="E40" i="3"/>
  <c r="E42" i="3"/>
  <c r="E49" i="3"/>
  <c r="E51" i="3"/>
  <c r="E135" i="3"/>
  <c r="E138" i="3"/>
  <c r="E56" i="3"/>
  <c r="E62" i="3"/>
  <c r="E66" i="3"/>
  <c r="E146" i="3"/>
  <c r="E153" i="3"/>
  <c r="E71" i="3"/>
  <c r="L1" i="3"/>
  <c r="L49" i="3"/>
  <c r="L57" i="3"/>
  <c r="L61" i="3"/>
  <c r="L65" i="3"/>
  <c r="L69" i="3"/>
  <c r="L73" i="3"/>
  <c r="L77" i="3"/>
  <c r="L85" i="3"/>
  <c r="E74" i="3"/>
  <c r="E78" i="3"/>
  <c r="E8" i="3"/>
  <c r="E86" i="3"/>
  <c r="E89" i="3"/>
  <c r="E13" i="3"/>
  <c r="E97" i="3"/>
  <c r="E100" i="3"/>
  <c r="E19" i="3"/>
  <c r="E23" i="3"/>
  <c r="E26" i="3"/>
  <c r="E112" i="3"/>
  <c r="E30" i="3"/>
  <c r="E120" i="3"/>
  <c r="L3" i="3"/>
  <c r="L11" i="3"/>
  <c r="L15" i="3"/>
  <c r="L19" i="3"/>
  <c r="L23" i="3"/>
  <c r="L31" i="3"/>
  <c r="L35" i="3"/>
  <c r="L39" i="3"/>
  <c r="L43" i="3"/>
  <c r="L47" i="3"/>
  <c r="L51" i="3"/>
  <c r="L55" i="3"/>
  <c r="L59" i="3"/>
  <c r="L63" i="3"/>
  <c r="L67" i="3"/>
  <c r="E133" i="3"/>
  <c r="L34" i="3"/>
  <c r="L54" i="3"/>
  <c r="E137" i="3"/>
  <c r="L44" i="3"/>
  <c r="E140" i="3"/>
  <c r="E64" i="3"/>
  <c r="E148" i="3"/>
  <c r="L7" i="3"/>
  <c r="E125" i="3"/>
  <c r="E68" i="3"/>
  <c r="L27" i="3"/>
  <c r="L5" i="3"/>
  <c r="L9" i="3"/>
  <c r="L48" i="3"/>
  <c r="L52" i="3"/>
  <c r="L56" i="3"/>
  <c r="L60" i="3"/>
  <c r="L75" i="3"/>
  <c r="L79" i="3"/>
  <c r="L83" i="3"/>
  <c r="L87" i="3"/>
  <c r="L6" i="3"/>
  <c r="L70" i="3"/>
  <c r="E10" i="3"/>
  <c r="E15" i="3"/>
  <c r="E18" i="3"/>
  <c r="E25" i="3"/>
  <c r="E33" i="3"/>
  <c r="E122" i="3"/>
  <c r="E47" i="3"/>
  <c r="E139" i="3"/>
  <c r="E57" i="3"/>
  <c r="E147" i="3"/>
  <c r="E154" i="3"/>
  <c r="E160" i="3"/>
  <c r="L2" i="3"/>
  <c r="L13" i="3"/>
  <c r="L21" i="3"/>
  <c r="L25" i="3"/>
  <c r="L29" i="3"/>
  <c r="L41" i="3"/>
  <c r="L45" i="3"/>
  <c r="L68" i="3"/>
  <c r="L72" i="3"/>
  <c r="E88" i="3"/>
  <c r="E104" i="3"/>
  <c r="E123" i="3"/>
  <c r="E130" i="3"/>
  <c r="E21" i="3"/>
  <c r="E38" i="3"/>
  <c r="E124" i="3"/>
  <c r="E44" i="3"/>
  <c r="E127" i="3"/>
  <c r="E129" i="3"/>
  <c r="E52" i="3"/>
  <c r="E54" i="3"/>
  <c r="E58" i="3"/>
  <c r="E60" i="3"/>
  <c r="E67" i="3"/>
  <c r="E151" i="3"/>
  <c r="E155" i="3"/>
  <c r="E158" i="3"/>
  <c r="E72" i="3"/>
  <c r="L16" i="3"/>
  <c r="L33" i="3"/>
  <c r="L36" i="3"/>
  <c r="L46" i="3"/>
  <c r="L53" i="3"/>
  <c r="L80" i="3"/>
  <c r="E111" i="3"/>
  <c r="L22" i="3"/>
  <c r="E83" i="3"/>
  <c r="E34" i="3"/>
  <c r="L14" i="3"/>
  <c r="E2" i="3"/>
  <c r="L38" i="3"/>
  <c r="E5" i="3"/>
  <c r="L62" i="3"/>
  <c r="E31" i="3"/>
  <c r="E32" i="3"/>
  <c r="E41" i="3"/>
  <c r="E46" i="3"/>
  <c r="E48" i="3"/>
  <c r="E50" i="3"/>
  <c r="E55" i="3"/>
  <c r="E143" i="3"/>
  <c r="E61" i="3"/>
  <c r="E152" i="3"/>
  <c r="E70" i="3"/>
  <c r="E159" i="3"/>
  <c r="E73" i="3"/>
  <c r="L17" i="3"/>
  <c r="L20" i="3"/>
  <c r="L30" i="3"/>
  <c r="L37" i="3"/>
  <c r="L64" i="3"/>
  <c r="L81" i="3"/>
  <c r="L84" i="3"/>
  <c r="E1" i="3"/>
  <c r="E76" i="3"/>
  <c r="E84" i="3"/>
  <c r="E85" i="3"/>
  <c r="E95" i="3"/>
  <c r="E16" i="3"/>
  <c r="E107" i="3"/>
  <c r="E28" i="3"/>
  <c r="E113" i="3"/>
  <c r="E119" i="3"/>
  <c r="E37" i="3"/>
  <c r="E45" i="3"/>
  <c r="E132" i="3"/>
  <c r="E141" i="3"/>
  <c r="E144" i="3"/>
  <c r="E63" i="3"/>
  <c r="E149" i="3"/>
  <c r="E157" i="3"/>
  <c r="E94" i="3"/>
  <c r="E77" i="3"/>
  <c r="E6" i="3"/>
  <c r="E9" i="3"/>
  <c r="E92" i="3"/>
  <c r="E96" i="3"/>
  <c r="E20" i="3"/>
  <c r="E22" i="3"/>
  <c r="E114" i="3"/>
  <c r="E35" i="3"/>
  <c r="E121" i="3"/>
  <c r="E39" i="3"/>
  <c r="E131" i="3"/>
  <c r="E136" i="3"/>
  <c r="E142" i="3"/>
  <c r="E145" i="3"/>
  <c r="E150" i="3"/>
  <c r="E82" i="3"/>
  <c r="E87" i="3"/>
  <c r="E90" i="3"/>
  <c r="E98" i="3"/>
  <c r="E101" i="3"/>
  <c r="E116" i="3"/>
  <c r="E79" i="3"/>
  <c r="E7" i="3"/>
  <c r="E91" i="3"/>
  <c r="E99" i="3"/>
  <c r="E17" i="3"/>
  <c r="E108" i="3"/>
  <c r="E110" i="3"/>
  <c r="E117" i="3"/>
  <c r="E36" i="3"/>
  <c r="E43" i="3"/>
  <c r="E126" i="3"/>
  <c r="E128" i="3"/>
  <c r="E134" i="3"/>
  <c r="E53" i="3"/>
  <c r="E59" i="3"/>
  <c r="E65" i="3"/>
  <c r="E69" i="3"/>
  <c r="E156" i="3"/>
  <c r="D288" i="2"/>
  <c r="E288" i="2"/>
  <c r="D94" i="2"/>
  <c r="E94" i="2"/>
  <c r="D170" i="2"/>
  <c r="E170" i="2"/>
  <c r="D117" i="2"/>
  <c r="E117" i="2"/>
  <c r="D46" i="2"/>
  <c r="E46" i="2"/>
  <c r="D56" i="2"/>
  <c r="E56" i="2"/>
  <c r="D69" i="2"/>
  <c r="E69" i="2"/>
  <c r="D127" i="2"/>
  <c r="E127" i="2"/>
  <c r="D89" i="2"/>
  <c r="E89" i="2"/>
  <c r="D143" i="2"/>
  <c r="E143" i="2"/>
  <c r="D82" i="2"/>
  <c r="E82" i="2"/>
  <c r="D98" i="2"/>
  <c r="E98" i="2"/>
  <c r="D272" i="2"/>
  <c r="E272" i="2"/>
  <c r="D150" i="2"/>
  <c r="E150" i="2"/>
  <c r="D10" i="2"/>
  <c r="E10" i="2"/>
  <c r="D271" i="2"/>
  <c r="E271" i="2"/>
  <c r="D27" i="2"/>
  <c r="E27" i="2"/>
  <c r="D282" i="2"/>
  <c r="E282" i="2"/>
  <c r="D158" i="2"/>
  <c r="E158" i="2"/>
  <c r="D129" i="2"/>
  <c r="E129" i="2"/>
  <c r="D118" i="2"/>
  <c r="E118" i="2"/>
  <c r="D238" i="2"/>
  <c r="E238" i="2"/>
  <c r="D139" i="2"/>
  <c r="E139" i="2"/>
  <c r="D43" i="2"/>
  <c r="E43" i="2"/>
  <c r="D2" i="2"/>
  <c r="E2" i="2"/>
  <c r="D108" i="2"/>
  <c r="E108" i="2"/>
  <c r="D274" i="2"/>
  <c r="E274" i="2"/>
  <c r="D34" i="2"/>
  <c r="E34" i="2"/>
  <c r="D173" i="2"/>
  <c r="E173" i="2"/>
  <c r="D7" i="2"/>
  <c r="E7" i="2"/>
  <c r="D194" i="2"/>
  <c r="E194" i="2"/>
  <c r="D273" i="2"/>
  <c r="E273" i="2"/>
  <c r="D221" i="2"/>
  <c r="E221" i="2"/>
  <c r="D103" i="2"/>
  <c r="E103" i="2"/>
  <c r="D187" i="2"/>
  <c r="E187" i="2"/>
  <c r="D295" i="2"/>
  <c r="E295" i="2"/>
  <c r="D99" i="2"/>
  <c r="E99" i="2"/>
  <c r="D15" i="2"/>
  <c r="E15" i="2"/>
  <c r="D171" i="2"/>
  <c r="E171" i="2"/>
  <c r="D275" i="2"/>
  <c r="E275" i="2"/>
  <c r="D243" i="2"/>
  <c r="E243" i="2"/>
  <c r="D281" i="2"/>
  <c r="E281" i="2"/>
  <c r="D72" i="2"/>
  <c r="E72" i="2"/>
  <c r="D280" i="2"/>
  <c r="E280" i="2"/>
  <c r="D22" i="2"/>
  <c r="E22" i="2"/>
  <c r="D48" i="2"/>
  <c r="E48" i="2"/>
  <c r="D30" i="2"/>
  <c r="E30" i="2"/>
  <c r="D45" i="2"/>
  <c r="E45" i="2"/>
  <c r="D207" i="2"/>
  <c r="E207" i="2"/>
  <c r="D25" i="2"/>
  <c r="E25" i="2"/>
  <c r="D144" i="2"/>
  <c r="E144" i="2"/>
  <c r="D49" i="2"/>
  <c r="E49" i="2"/>
  <c r="D75" i="2"/>
  <c r="E75" i="2"/>
  <c r="D149" i="2"/>
  <c r="E149" i="2"/>
  <c r="D51" i="2"/>
  <c r="E51" i="2"/>
  <c r="D42" i="2"/>
  <c r="E42" i="2"/>
  <c r="D244" i="2"/>
  <c r="E244" i="2"/>
  <c r="D54" i="2"/>
  <c r="E54" i="2"/>
  <c r="D17" i="2"/>
  <c r="E17" i="2"/>
  <c r="D58" i="2"/>
  <c r="E58" i="2"/>
  <c r="D93" i="2"/>
  <c r="E93" i="2"/>
  <c r="D211" i="2"/>
  <c r="E211" i="2"/>
  <c r="D168" i="2"/>
  <c r="E168" i="2"/>
  <c r="D109" i="2"/>
  <c r="E109" i="2"/>
  <c r="D96" i="2"/>
  <c r="E96" i="2"/>
  <c r="D73" i="2"/>
  <c r="E73" i="2"/>
  <c r="D257" i="2"/>
  <c r="E257" i="2"/>
  <c r="D31" i="2"/>
  <c r="E31" i="2"/>
  <c r="D81" i="2"/>
  <c r="E81" i="2"/>
  <c r="D12" i="2"/>
  <c r="E12" i="2"/>
  <c r="D53" i="2"/>
  <c r="E53" i="2"/>
  <c r="D126" i="2"/>
  <c r="E126" i="2"/>
  <c r="D77" i="2"/>
  <c r="E77" i="2"/>
  <c r="D195" i="2"/>
  <c r="E195" i="2"/>
  <c r="D121" i="2"/>
  <c r="E121" i="2"/>
  <c r="D110" i="2"/>
  <c r="E110" i="2"/>
  <c r="D112" i="2"/>
  <c r="E112" i="2"/>
  <c r="D74" i="2"/>
  <c r="E74" i="2"/>
  <c r="D254" i="2"/>
  <c r="E254" i="2"/>
  <c r="D136" i="2"/>
  <c r="E136" i="2"/>
  <c r="D86" i="2"/>
  <c r="E86" i="2"/>
  <c r="D16" i="2"/>
  <c r="E16" i="2"/>
  <c r="D131" i="2"/>
  <c r="E131" i="2"/>
  <c r="D105" i="2"/>
  <c r="E105" i="2"/>
  <c r="D166" i="2"/>
  <c r="E166" i="2"/>
  <c r="D76" i="2"/>
  <c r="E76" i="2"/>
  <c r="D100" i="2"/>
  <c r="E100" i="2"/>
  <c r="D167" i="2"/>
  <c r="E167" i="2"/>
  <c r="D71" i="2"/>
  <c r="E71" i="2"/>
  <c r="D128" i="2"/>
  <c r="E128" i="2"/>
  <c r="D306" i="2"/>
  <c r="E306" i="2"/>
  <c r="D116" i="2"/>
  <c r="E116" i="2"/>
  <c r="D132" i="2"/>
  <c r="E132" i="2"/>
  <c r="D29" i="2"/>
  <c r="E29" i="2"/>
  <c r="D125" i="2"/>
  <c r="E125" i="2"/>
  <c r="D289" i="2"/>
  <c r="E289" i="2"/>
  <c r="D276" i="2"/>
  <c r="E276" i="2"/>
  <c r="D4" i="2"/>
  <c r="E4" i="2"/>
  <c r="D104" i="2"/>
  <c r="E104" i="2"/>
  <c r="D111" i="2"/>
  <c r="E111" i="2"/>
  <c r="D70" i="2"/>
  <c r="E70" i="2"/>
  <c r="D177" i="2"/>
  <c r="E177" i="2"/>
  <c r="D50" i="2"/>
  <c r="E50" i="2"/>
  <c r="D102" i="2"/>
  <c r="E102" i="2"/>
  <c r="D196" i="2"/>
  <c r="E196" i="2"/>
  <c r="D242" i="2"/>
  <c r="E242" i="2"/>
  <c r="D227" i="2"/>
  <c r="E227" i="2"/>
  <c r="D90" i="2"/>
  <c r="E90" i="2"/>
  <c r="D47" i="2"/>
  <c r="E47" i="2"/>
  <c r="D38" i="2"/>
  <c r="E38" i="2"/>
  <c r="D236" i="2"/>
  <c r="E236" i="2"/>
  <c r="D57" i="2"/>
  <c r="E57" i="2"/>
  <c r="D55" i="2"/>
  <c r="E55" i="2"/>
  <c r="D95" i="2"/>
  <c r="E95" i="2"/>
  <c r="D88" i="2"/>
  <c r="E88" i="2"/>
  <c r="D228" i="2"/>
  <c r="E228" i="2"/>
  <c r="D113" i="2"/>
  <c r="E113" i="2"/>
  <c r="D97" i="2"/>
  <c r="E97" i="2"/>
  <c r="D208" i="2"/>
  <c r="E208" i="2"/>
  <c r="D14" i="2"/>
  <c r="E14" i="2"/>
  <c r="D23" i="2"/>
  <c r="E23" i="2"/>
  <c r="D130" i="2"/>
  <c r="E130" i="2"/>
  <c r="D60" i="2"/>
  <c r="E60" i="2"/>
  <c r="D191" i="2"/>
  <c r="E191" i="2"/>
  <c r="D9" i="2"/>
  <c r="E9" i="2"/>
  <c r="D84" i="2"/>
  <c r="E84" i="2"/>
  <c r="D133" i="2"/>
  <c r="E133" i="2"/>
  <c r="D124" i="2"/>
  <c r="E124" i="2"/>
  <c r="D114" i="2"/>
  <c r="E114" i="2"/>
  <c r="D217" i="2"/>
  <c r="E217" i="2"/>
  <c r="D62" i="2"/>
  <c r="E62" i="2"/>
  <c r="D249" i="2"/>
  <c r="E249" i="2"/>
  <c r="D159" i="2"/>
  <c r="E159" i="2"/>
  <c r="D115" i="2"/>
  <c r="E115" i="2"/>
  <c r="D20" i="2"/>
  <c r="E20" i="2"/>
  <c r="D264" i="2"/>
  <c r="E264" i="2"/>
  <c r="D151" i="2"/>
  <c r="E151" i="2"/>
  <c r="D309" i="2"/>
  <c r="E309" i="2"/>
  <c r="D145" i="2"/>
  <c r="E145" i="2"/>
  <c r="D21" i="2"/>
  <c r="E21" i="2"/>
  <c r="D186" i="2"/>
  <c r="E186" i="2"/>
  <c r="D284" i="2"/>
  <c r="E284" i="2"/>
  <c r="D36" i="2"/>
  <c r="E36" i="2"/>
  <c r="D233" i="2"/>
  <c r="E233" i="2"/>
  <c r="D120" i="2"/>
  <c r="E120" i="2"/>
  <c r="D251" i="2"/>
  <c r="E251" i="2"/>
  <c r="D225" i="2"/>
  <c r="E225" i="2"/>
  <c r="D39" i="2"/>
  <c r="E39" i="2"/>
  <c r="D200" i="2"/>
  <c r="E200" i="2"/>
  <c r="D230" i="2"/>
  <c r="E230" i="2"/>
  <c r="D212" i="2"/>
  <c r="E212" i="2"/>
  <c r="D142" i="2"/>
  <c r="E142" i="2"/>
  <c r="D59" i="2"/>
  <c r="E59" i="2"/>
  <c r="D213" i="2"/>
  <c r="E213" i="2"/>
  <c r="D231" i="2"/>
  <c r="E231" i="2"/>
  <c r="D41" i="2"/>
  <c r="E41" i="2"/>
  <c r="D80" i="2"/>
  <c r="E80" i="2"/>
  <c r="D19" i="2"/>
  <c r="E19" i="2"/>
  <c r="D210" i="2"/>
  <c r="E210" i="2"/>
  <c r="D285" i="2"/>
  <c r="E285" i="2"/>
  <c r="D101" i="2"/>
  <c r="E101" i="2"/>
  <c r="D85" i="2"/>
  <c r="E85" i="2"/>
  <c r="D137" i="2"/>
  <c r="E137" i="2"/>
  <c r="D79" i="2"/>
  <c r="E79" i="2"/>
  <c r="D258" i="2"/>
  <c r="E258" i="2"/>
  <c r="D204" i="2"/>
  <c r="E204" i="2"/>
  <c r="D134" i="2"/>
  <c r="E134" i="2"/>
  <c r="D91" i="2"/>
  <c r="E91" i="2"/>
  <c r="D301" i="2"/>
  <c r="E301" i="2"/>
  <c r="D146" i="2"/>
  <c r="E146" i="2"/>
  <c r="D241" i="2"/>
  <c r="E241" i="2"/>
  <c r="D122" i="2"/>
  <c r="E122" i="2"/>
  <c r="D148" i="2"/>
  <c r="E148" i="2"/>
  <c r="D308" i="2"/>
  <c r="E308" i="2"/>
  <c r="D214" i="2"/>
  <c r="E214" i="2"/>
  <c r="D138" i="2"/>
  <c r="E138" i="2"/>
  <c r="D247" i="2"/>
  <c r="E247" i="2"/>
  <c r="D87" i="2"/>
  <c r="E87" i="2"/>
  <c r="D157" i="2"/>
  <c r="E157" i="2"/>
  <c r="D78" i="2"/>
  <c r="E78" i="2"/>
  <c r="D237" i="2"/>
  <c r="E237" i="2"/>
  <c r="D253" i="2"/>
  <c r="E253" i="2"/>
  <c r="D180" i="2"/>
  <c r="E180" i="2"/>
  <c r="D286" i="2"/>
  <c r="E286" i="2"/>
  <c r="D107" i="2"/>
  <c r="E107" i="2"/>
  <c r="D278" i="2"/>
  <c r="E278" i="2"/>
  <c r="D92" i="2"/>
  <c r="E92" i="2"/>
  <c r="D220" i="2"/>
  <c r="E220" i="2"/>
  <c r="D135" i="2"/>
  <c r="E135" i="2"/>
  <c r="D32" i="2"/>
  <c r="E32" i="2"/>
  <c r="D283" i="2"/>
  <c r="E283" i="2"/>
  <c r="D106" i="2"/>
  <c r="E106" i="2"/>
  <c r="D252" i="2"/>
  <c r="E252" i="2"/>
  <c r="D37" i="2"/>
  <c r="E37" i="2"/>
  <c r="D40" i="2"/>
  <c r="E40" i="2"/>
  <c r="D44" i="2"/>
  <c r="E44" i="2"/>
  <c r="D203" i="2"/>
  <c r="E203" i="2"/>
  <c r="D209" i="2"/>
  <c r="E209" i="2"/>
  <c r="D256" i="2"/>
  <c r="E256" i="2"/>
  <c r="D268" i="2"/>
  <c r="E268" i="2"/>
  <c r="D190" i="2"/>
  <c r="E190" i="2"/>
  <c r="D52" i="2"/>
  <c r="E52" i="2"/>
  <c r="D24" i="2"/>
  <c r="E24" i="2"/>
  <c r="D216" i="2"/>
  <c r="E216" i="2"/>
  <c r="D279" i="2"/>
  <c r="E279" i="2"/>
  <c r="D63" i="2"/>
  <c r="E63" i="2"/>
  <c r="D219" i="2"/>
  <c r="E219" i="2"/>
  <c r="D163" i="2"/>
  <c r="E163" i="2"/>
  <c r="D265" i="2"/>
  <c r="E265" i="2"/>
  <c r="D202" i="2"/>
  <c r="E202" i="2"/>
  <c r="D11" i="2"/>
  <c r="E11" i="2"/>
  <c r="D234" i="2"/>
  <c r="E234" i="2"/>
  <c r="D193" i="2"/>
  <c r="E193" i="2"/>
  <c r="D35" i="2"/>
  <c r="E35" i="2"/>
  <c r="D205" i="2"/>
  <c r="E205" i="2"/>
  <c r="D270" i="2"/>
  <c r="E270" i="2"/>
  <c r="D267" i="2"/>
  <c r="E267" i="2"/>
  <c r="D245" i="2"/>
  <c r="E245" i="2"/>
  <c r="D176" i="2"/>
  <c r="E176" i="2"/>
  <c r="D299" i="2"/>
  <c r="E299" i="2"/>
  <c r="D293" i="2"/>
  <c r="E293" i="2"/>
  <c r="D164" i="2"/>
  <c r="E164" i="2"/>
  <c r="D174" i="2"/>
  <c r="E174" i="2"/>
  <c r="D305" i="2"/>
  <c r="E305" i="2"/>
  <c r="D260" i="2"/>
  <c r="E260" i="2"/>
  <c r="D262" i="2"/>
  <c r="E262" i="2"/>
  <c r="D291" i="2"/>
  <c r="E291" i="2"/>
  <c r="D294" i="2"/>
  <c r="E294" i="2"/>
  <c r="D250" i="2"/>
  <c r="E250" i="2"/>
  <c r="D68" i="2"/>
  <c r="E68" i="2"/>
  <c r="D266" i="2"/>
  <c r="E266" i="2"/>
  <c r="D240" i="2"/>
  <c r="E240" i="2"/>
  <c r="D222" i="2"/>
  <c r="E222" i="2"/>
  <c r="D153" i="2"/>
  <c r="E153" i="2"/>
  <c r="D298" i="2"/>
  <c r="E298" i="2"/>
  <c r="D269" i="2"/>
  <c r="E269" i="2"/>
  <c r="D140" i="2"/>
  <c r="E140" i="2"/>
  <c r="D13" i="2"/>
  <c r="E13" i="2"/>
  <c r="D119" i="2"/>
  <c r="E119" i="2"/>
  <c r="D64" i="2"/>
  <c r="E64" i="2"/>
  <c r="D179" i="2"/>
  <c r="E179" i="2"/>
  <c r="D33" i="2"/>
  <c r="E33" i="2"/>
  <c r="D185" i="2"/>
  <c r="E185" i="2"/>
  <c r="D178" i="2"/>
  <c r="E178" i="2"/>
  <c r="D181" i="2"/>
  <c r="E181" i="2"/>
  <c r="D248" i="2"/>
  <c r="E248" i="2"/>
  <c r="D155" i="2"/>
  <c r="E155" i="2"/>
  <c r="D161" i="2"/>
  <c r="E161" i="2"/>
  <c r="D297" i="2"/>
  <c r="E297" i="2"/>
  <c r="D183" i="2"/>
  <c r="E183" i="2"/>
  <c r="D67" i="2"/>
  <c r="E67" i="2"/>
  <c r="D302" i="2"/>
  <c r="E302" i="2"/>
  <c r="D300" i="2"/>
  <c r="E300" i="2"/>
  <c r="D8" i="2"/>
  <c r="E8" i="2"/>
  <c r="D165" i="2"/>
  <c r="E165" i="2"/>
  <c r="D259" i="2"/>
  <c r="E259" i="2"/>
  <c r="D147" i="2"/>
  <c r="E147" i="2"/>
  <c r="D66" i="2"/>
  <c r="E66" i="2"/>
  <c r="D172" i="2"/>
  <c r="E172" i="2"/>
  <c r="D3" i="2"/>
  <c r="E3" i="2"/>
  <c r="D290" i="2"/>
  <c r="E290" i="2"/>
  <c r="D218" i="2"/>
  <c r="E218" i="2"/>
  <c r="D184" i="2"/>
  <c r="E184" i="2"/>
  <c r="D188" i="2"/>
  <c r="E188" i="2"/>
  <c r="D215" i="2"/>
  <c r="E215" i="2"/>
  <c r="D152" i="2"/>
  <c r="E152" i="2"/>
  <c r="D141" i="2"/>
  <c r="E141" i="2"/>
  <c r="D199" i="2"/>
  <c r="E199" i="2"/>
  <c r="D235" i="2"/>
  <c r="E235" i="2"/>
  <c r="D65" i="2"/>
  <c r="E65" i="2"/>
  <c r="D261" i="2"/>
  <c r="E261" i="2"/>
  <c r="D18" i="2"/>
  <c r="E18" i="2"/>
  <c r="D6" i="2"/>
  <c r="E6" i="2"/>
  <c r="D304" i="2"/>
  <c r="E304" i="2"/>
  <c r="D169" i="2"/>
  <c r="E169" i="2"/>
  <c r="D277" i="2"/>
  <c r="E277" i="2"/>
  <c r="D156" i="2"/>
  <c r="E156" i="2"/>
  <c r="D189" i="2"/>
  <c r="E189" i="2"/>
  <c r="D5" i="2"/>
  <c r="E5" i="2"/>
  <c r="D307" i="2"/>
  <c r="E307" i="2"/>
  <c r="D201" i="2"/>
  <c r="E201" i="2"/>
  <c r="D160" i="2"/>
  <c r="E160" i="2"/>
  <c r="D223" i="2"/>
  <c r="E223" i="2"/>
  <c r="D198" i="2"/>
  <c r="E198" i="2"/>
  <c r="D263" i="2"/>
  <c r="E263" i="2"/>
  <c r="D287" i="2"/>
  <c r="E287" i="2"/>
  <c r="D206" i="2"/>
  <c r="E206" i="2"/>
  <c r="D123" i="2"/>
  <c r="E123" i="2"/>
  <c r="D154" i="2"/>
  <c r="E154" i="2"/>
  <c r="D255" i="2"/>
  <c r="E255" i="2"/>
  <c r="D226" i="2"/>
  <c r="E226" i="2"/>
  <c r="D192" i="2"/>
  <c r="E192" i="2"/>
  <c r="D28" i="2"/>
  <c r="E28" i="2"/>
  <c r="D239" i="2"/>
  <c r="E239" i="2"/>
  <c r="D292" i="2"/>
  <c r="E292" i="2"/>
  <c r="D232" i="2"/>
  <c r="E232" i="2"/>
  <c r="D246" i="2"/>
  <c r="E246" i="2"/>
  <c r="D197" i="2"/>
  <c r="E197" i="2"/>
  <c r="D303" i="2"/>
  <c r="E303" i="2"/>
  <c r="D224" i="2"/>
  <c r="E224" i="2"/>
  <c r="D162" i="2"/>
  <c r="E162" i="2"/>
  <c r="D296" i="2"/>
  <c r="E296" i="2"/>
  <c r="D229" i="2"/>
  <c r="E229" i="2"/>
  <c r="D175" i="2"/>
  <c r="E175" i="2"/>
  <c r="D61" i="2"/>
  <c r="E61" i="2"/>
  <c r="D182" i="2"/>
  <c r="E182" i="2"/>
  <c r="D26" i="2"/>
  <c r="E26" i="2"/>
  <c r="E83" i="2"/>
  <c r="F294" i="2" l="1"/>
  <c r="F216" i="2"/>
  <c r="F106" i="2"/>
  <c r="F142" i="2"/>
  <c r="F21" i="2"/>
  <c r="F90" i="2"/>
  <c r="F110" i="2"/>
  <c r="F109" i="2"/>
  <c r="F58" i="2"/>
  <c r="F49" i="2"/>
  <c r="F45" i="2"/>
  <c r="F280" i="2"/>
  <c r="F295" i="2"/>
  <c r="F273" i="2"/>
  <c r="F34" i="2"/>
  <c r="F129" i="2"/>
  <c r="F271" i="2"/>
  <c r="F98" i="2"/>
  <c r="F117" i="2"/>
  <c r="F199" i="2"/>
  <c r="F192" i="2"/>
  <c r="F28" i="2"/>
  <c r="F250" i="2"/>
  <c r="F193" i="2"/>
  <c r="F279" i="2"/>
  <c r="F148" i="2"/>
  <c r="F258" i="2"/>
  <c r="F200" i="2"/>
  <c r="F186" i="2"/>
  <c r="F113" i="2"/>
  <c r="F47" i="2"/>
  <c r="F166" i="2"/>
  <c r="F112" i="2"/>
  <c r="F93" i="2"/>
  <c r="F302" i="2"/>
  <c r="F64" i="2"/>
  <c r="F220" i="2"/>
  <c r="F235" i="2"/>
  <c r="F17" i="2"/>
  <c r="F274" i="2"/>
  <c r="F162" i="2"/>
  <c r="F140" i="2"/>
  <c r="F26" i="2"/>
  <c r="F226" i="2"/>
  <c r="F141" i="2"/>
  <c r="F185" i="2"/>
  <c r="F291" i="2"/>
  <c r="F24" i="2"/>
  <c r="F137" i="2"/>
  <c r="F145" i="2"/>
  <c r="F227" i="2"/>
  <c r="F121" i="2"/>
  <c r="F33" i="2"/>
  <c r="F87" i="2"/>
  <c r="F75" i="2"/>
  <c r="F22" i="2"/>
  <c r="F118" i="2"/>
  <c r="F272" i="2"/>
  <c r="F182" i="2"/>
  <c r="F245" i="2"/>
  <c r="F263" i="2"/>
  <c r="F156" i="2"/>
  <c r="F290" i="2"/>
  <c r="F300" i="2"/>
  <c r="F181" i="2"/>
  <c r="F293" i="2"/>
  <c r="F203" i="2"/>
  <c r="F135" i="2"/>
  <c r="F301" i="2"/>
  <c r="F61" i="2"/>
  <c r="F246" i="2"/>
  <c r="F154" i="2"/>
  <c r="F201" i="2"/>
  <c r="F6" i="2"/>
  <c r="F215" i="2"/>
  <c r="F147" i="2"/>
  <c r="F297" i="2"/>
  <c r="F179" i="2"/>
  <c r="F222" i="2"/>
  <c r="F260" i="2"/>
  <c r="F267" i="2"/>
  <c r="F265" i="2"/>
  <c r="F190" i="2"/>
  <c r="F252" i="2"/>
  <c r="F107" i="2"/>
  <c r="F237" i="2"/>
  <c r="F247" i="2"/>
  <c r="F101" i="2"/>
  <c r="F80" i="2"/>
  <c r="F59" i="2"/>
  <c r="F120" i="2"/>
  <c r="F151" i="2"/>
  <c r="F159" i="2"/>
  <c r="F114" i="2"/>
  <c r="F9" i="2"/>
  <c r="F23" i="2"/>
  <c r="F55" i="2"/>
  <c r="F196" i="2"/>
  <c r="F70" i="2"/>
  <c r="F276" i="2"/>
  <c r="F132" i="2"/>
  <c r="F71" i="2"/>
  <c r="F86" i="2"/>
  <c r="F77" i="2"/>
  <c r="F81" i="2"/>
  <c r="F96" i="2"/>
  <c r="F224" i="2"/>
  <c r="F232" i="2"/>
  <c r="F123" i="2"/>
  <c r="F198" i="2"/>
  <c r="F307" i="2"/>
  <c r="F277" i="2"/>
  <c r="F18" i="2"/>
  <c r="F259" i="2"/>
  <c r="F270" i="2"/>
  <c r="F78" i="2"/>
  <c r="F122" i="2"/>
  <c r="F91" i="2"/>
  <c r="F79" i="2"/>
  <c r="F285" i="2"/>
  <c r="F41" i="2"/>
  <c r="F39" i="2"/>
  <c r="F233" i="2"/>
  <c r="F249" i="2"/>
  <c r="F124" i="2"/>
  <c r="F191" i="2"/>
  <c r="F228" i="2"/>
  <c r="F57" i="2"/>
  <c r="F111" i="2"/>
  <c r="F289" i="2"/>
  <c r="F116" i="2"/>
  <c r="F105" i="2"/>
  <c r="F136" i="2"/>
  <c r="F31" i="2"/>
  <c r="F157" i="2"/>
  <c r="F60" i="2"/>
  <c r="F306" i="2"/>
  <c r="F160" i="2"/>
  <c r="F213" i="2"/>
  <c r="F72" i="2"/>
  <c r="F82" i="2"/>
  <c r="F244" i="2"/>
  <c r="F207" i="2"/>
  <c r="F243" i="2"/>
  <c r="F99" i="2"/>
  <c r="F221" i="2"/>
  <c r="F173" i="2"/>
  <c r="F2" i="2"/>
  <c r="F27" i="2"/>
  <c r="F89" i="2"/>
  <c r="F46" i="2"/>
  <c r="F288" i="2"/>
  <c r="F229" i="2"/>
  <c r="F5" i="2"/>
  <c r="F184" i="2"/>
  <c r="F155" i="2"/>
  <c r="F298" i="2"/>
  <c r="F176" i="2"/>
  <c r="F256" i="2"/>
  <c r="F40" i="2"/>
  <c r="F180" i="2"/>
  <c r="F241" i="2"/>
  <c r="F134" i="2"/>
  <c r="F231" i="2"/>
  <c r="F208" i="2"/>
  <c r="F88" i="2"/>
  <c r="F100" i="2"/>
  <c r="F53" i="2"/>
  <c r="F30" i="2"/>
  <c r="F194" i="2"/>
  <c r="F139" i="2"/>
  <c r="F69" i="2"/>
  <c r="F197" i="2"/>
  <c r="F287" i="2"/>
  <c r="F304" i="2"/>
  <c r="F218" i="2"/>
  <c r="F248" i="2"/>
  <c r="F13" i="2"/>
  <c r="F68" i="2"/>
  <c r="F35" i="2"/>
  <c r="F209" i="2"/>
  <c r="F37" i="2"/>
  <c r="F32" i="2"/>
  <c r="F308" i="2"/>
  <c r="F85" i="2"/>
  <c r="F230" i="2"/>
  <c r="F217" i="2"/>
  <c r="F84" i="2"/>
  <c r="F95" i="2"/>
  <c r="F38" i="2"/>
  <c r="F177" i="2"/>
  <c r="F4" i="2"/>
  <c r="F76" i="2"/>
  <c r="F195" i="2"/>
  <c r="F73" i="2"/>
  <c r="F211" i="2"/>
  <c r="F54" i="2"/>
  <c r="F149" i="2"/>
  <c r="F25" i="2"/>
  <c r="F48" i="2"/>
  <c r="F281" i="2"/>
  <c r="F15" i="2"/>
  <c r="F103" i="2"/>
  <c r="F7" i="2"/>
  <c r="F108" i="2"/>
  <c r="F238" i="2"/>
  <c r="F282" i="2"/>
  <c r="F150" i="2"/>
  <c r="F143" i="2"/>
  <c r="F56" i="2"/>
  <c r="F94" i="2"/>
  <c r="F292" i="2"/>
  <c r="F206" i="2"/>
  <c r="F169" i="2"/>
  <c r="F165" i="2"/>
  <c r="F67" i="2"/>
  <c r="F119" i="2"/>
  <c r="F266" i="2"/>
  <c r="F174" i="2"/>
  <c r="F219" i="2"/>
  <c r="F283" i="2"/>
  <c r="F92" i="2"/>
  <c r="F214" i="2"/>
  <c r="F225" i="2"/>
  <c r="F36" i="2"/>
  <c r="F50" i="2"/>
  <c r="F104" i="2"/>
  <c r="F254" i="2"/>
  <c r="F168" i="2"/>
  <c r="F51" i="2"/>
  <c r="F144" i="2"/>
  <c r="F171" i="2"/>
  <c r="F10" i="2"/>
  <c r="F170" i="2"/>
  <c r="F239" i="2"/>
  <c r="F65" i="2"/>
  <c r="F183" i="2"/>
  <c r="F153" i="2"/>
  <c r="F164" i="2"/>
  <c r="F52" i="2"/>
  <c r="F253" i="2"/>
  <c r="F146" i="2"/>
  <c r="F19" i="2"/>
  <c r="F251" i="2"/>
  <c r="F309" i="2"/>
  <c r="F115" i="2"/>
  <c r="F130" i="2"/>
  <c r="F97" i="2"/>
  <c r="F242" i="2"/>
  <c r="F29" i="2"/>
  <c r="F128" i="2"/>
  <c r="F16" i="2"/>
  <c r="F74" i="2"/>
  <c r="F12" i="2"/>
  <c r="K1" i="2"/>
  <c r="F175" i="2"/>
  <c r="F138" i="2"/>
  <c r="F264" i="2"/>
  <c r="F14" i="2"/>
  <c r="F102" i="2"/>
  <c r="F167" i="2"/>
  <c r="F126" i="2"/>
  <c r="F42" i="2"/>
  <c r="F275" i="2"/>
  <c r="F43" i="2"/>
  <c r="F127" i="2"/>
  <c r="F303" i="2"/>
  <c r="F223" i="2"/>
  <c r="F261" i="2"/>
  <c r="F172" i="2"/>
  <c r="F205" i="2"/>
  <c r="F11" i="2"/>
  <c r="F210" i="2"/>
  <c r="F212" i="2"/>
  <c r="F20" i="2"/>
  <c r="F62" i="2"/>
  <c r="F133" i="2"/>
  <c r="F236" i="2"/>
  <c r="F125" i="2"/>
  <c r="F131" i="2"/>
  <c r="F257" i="2"/>
  <c r="F187" i="2"/>
  <c r="F158" i="2"/>
  <c r="F296" i="2"/>
  <c r="F255" i="2"/>
  <c r="F189" i="2"/>
  <c r="F152" i="2"/>
  <c r="F66" i="2"/>
  <c r="F8" i="2"/>
  <c r="F262" i="2"/>
  <c r="F202" i="2"/>
  <c r="F63" i="2"/>
  <c r="F278" i="2"/>
  <c r="F204" i="2"/>
  <c r="F284" i="2"/>
  <c r="F188" i="2"/>
  <c r="F3" i="2"/>
  <c r="F161" i="2"/>
  <c r="F178" i="2"/>
  <c r="F269" i="2"/>
  <c r="F240" i="2"/>
  <c r="F305" i="2"/>
  <c r="F299" i="2"/>
  <c r="F234" i="2"/>
  <c r="F163" i="2"/>
  <c r="F268" i="2"/>
  <c r="F44" i="2"/>
  <c r="F286" i="2"/>
  <c r="K3" i="2"/>
  <c r="F83" i="2"/>
  <c r="K2" i="2" l="1"/>
</calcChain>
</file>

<file path=xl/sharedStrings.xml><?xml version="1.0" encoding="utf-8"?>
<sst xmlns="http://schemas.openxmlformats.org/spreadsheetml/2006/main" count="2313" uniqueCount="1022">
  <si>
    <t>name_en</t>
  </si>
  <si>
    <t>name_cy</t>
  </si>
  <si>
    <t>cbuacd</t>
  </si>
  <si>
    <t>desc_en</t>
  </si>
  <si>
    <t>desc_cy</t>
  </si>
  <si>
    <t>Criccieth</t>
  </si>
  <si>
    <t>W37000201</t>
  </si>
  <si>
    <t xml:space="preserve">Criccieth is a seaside town on the Llŷn peninsula. It became a borough under a charter granted by Edward I in 1284. The town’s main industry is tourism. Built originally by Llywelyn the Great, Criccieth Castle is a prominent landmark on a rock overlooking the sea. The castle may have given Criccieth its name: ‘Crug Caeth’ means the jail on the hill. In the centre of the town lies Y Maes, part of the original medieval town common where fairs have been held for more than 700 years. Y Maes is surrounded by shops, hotels, pubs and cafes and the nearby Grade 2 listed Memorial Hall, a community centre and arts venue. Criccieth was home to former Prime Minister David Lloyd George, his daughter Lady Megan, Wales’s first woman MP, and his nephew, the solicitor, poet and Archdruid of Wales W.R.P George.
</t>
  </si>
  <si>
    <t>Lleolir tref ddeniadol glan môr Criccieth - sydd â phoblogaeth o tua 1,800 - ar Ben Llŷn. Sefydlwyd yn fwrdeistref o dan siarter gan Edward 1 yn 1284. 
Adeiladwyd Castell Criccieth ar graig uwchlaw’r môr yn wreiddiol gan Llywelyn Fawr ac mae’n dirnod amlwg yng Ngogledd Cymru. Efallai dyma yw tarddiad enw’r dref ‘Crug Caeth’ - y carchar ar y bryn. Yng nghanol y dref mae’r Maes, rhan o gomin trefol canol oesol ac mae ffeiriau wedi eu cynnal yma ers dros 700 mlynedd. O’i gwmpas mae siopau, gwestai, tafarnau a chaffis a gerllaw mae’r Neuadd Goffa adeilad cofrestredig Gradd 2 sy’n ganolfan cymunedol llewyrchus a lleoliad i’r celfyddydau. Y prif ddiwydiant yw twristiaeth.
Roedd y dref yn gartref i’r cyn Brîf Weinidog, David Lloyd George, ei ferch Ledi Megan, aelod Seneddol cyntaf benywaidd Cymru, a’i nai, y cyfreithiwr, bardd ac Archdderwydd Cymru WRP George.</t>
  </si>
  <si>
    <t>Newcastle Emlyn</t>
  </si>
  <si>
    <t>Castellnewydd Emlyn</t>
  </si>
  <si>
    <t>W37000324</t>
  </si>
  <si>
    <t xml:space="preserve">Newcastle Emlyn is a historic market town originally built near the site of an old Welsh fortress. Nestled in the Teifi Valley, it is now a shopping destination with a range of independent shops, antique centres, cafes and restaurants. Also of interest is the town’s ruined thirteenth-century castle, which is located on a steep-sided promontory overlooking the River Teifi.
</t>
  </si>
  <si>
    <t>Tref farchnad hanesyddol yw Castellnewydd Emlyn a godwyd yn wreiddiol ger safle hen Gaer Gymreig. Saif y dref ym mhrydferthwch Dyffryn Teifi, ac mae’n gyrchfan siopa ddeniadol sydd ag ystod dda o siopao annibynnol, canolfannau hen bethau, caffis a bwytai. Mae yno lwybrau cerdded hyfryd ar lan yr afon ac mae adfeilion y castell hynafol yn drawiadol dros ben. Mae croeso cynnes yn eich disgwyl yn y dref gyfeillgar hon.</t>
  </si>
  <si>
    <t>Holywell</t>
  </si>
  <si>
    <t>Treffynnon</t>
  </si>
  <si>
    <t>W38000132</t>
  </si>
  <si>
    <t>Set amid countryside overlooking the estuary of the River Dee, the market town of Holywell takes its name from its major feature: the seventh-century St Winefride’s Holy Well, one of the ‘seven wonders of Wales’. At one time, Holywell supplied the water and labour to power the factories and mills that sprang up in the nearby Greenfield valley during the eighteenth century, the remains of which are now part of Greenfield Valley Heritage Park. The centre of this market town has changed little over the last few hundred years. Today it hosts a variety of community hubs and shops.</t>
  </si>
  <si>
    <t>Wedi’i lleoli yng nghanol cefn gwlad yn edrych dros aber Afon Dyfrdwy, daw enw tref farchnad Treffynnon o’i nodwedd fawr: Ffynnon Gysegredig y Santes Ffraid o’r seithfed ganrif, un o ‘saith rhyfeddod Cymru’. Ar un adeg, roedd Treffynnon yn cyflenwi dŵr a llafur i redeg y ffactrïoedd a’r melinau a ymddangosodd gerllaw yn Nyffryn Maes Glas yn ystod y ddeunawfed ganrif, ac mae adfeilion y rhain yn rhan o Barc Treftadaeth Dyffryn Maes Glas bellach. Nid yw canol y dref farchnad hon wedi newid rhyw lawer dros yr ychydig ganrifoedd diwethaf. Heddiw, mae’n cynnal amrywiaeth o ganolfannau cymunedol a siopau.</t>
  </si>
  <si>
    <t>Tenby</t>
  </si>
  <si>
    <t>Dynbych y Pysgod</t>
  </si>
  <si>
    <t>W37000044</t>
  </si>
  <si>
    <t>Tenby's Welsh name, Dynbych y Pysgod (little fortress of the fish), reflects its origins as a coastal fort. Tenby's history really began when the Normans built a garrison town complete with St Mary's Parish Church, the largest of its kind in Wales. Tenby’s walls were built in the thirteenth century in response to attacks by the native Welsh. The town is one of the founding members of the Walled Town Friendship Circle.
Trade with Europe flourished in late medieval times and in 1566 the first oranges to be brought to Wales were landed at Tenby harbour. Although ravaged by civil war and plague in the seventeenth century, by the Georgian and Victorian eras Tenby was thriving as a health resort and centre for botanical and geological study. Today, Tenby’s miles of Blue Flag beaches, working harbour and heritage make it a popular seaside resort. The town has also become known for Ironman Wales and other large triathlon events.</t>
  </si>
  <si>
    <t>Mae enw tref Dinbych-y-pysgod (cadarnle bychan y pysgod) yn adlewyrchu ei tharddiad fel caer arfordirol.  Dechreuodd hanes Dinbych-y-pysgod mewn gwirionedd pan adeiladodd y Normaniaid dref garsiwn ynghyd ag Eglwys Blwyf y Santes Fair, y mwyaf o’i bath yng Nghymru. Adeiladwyd waliau Dinbych-y-pysgod yn y drydedd ganrif ar ddeg mewn ymateb i ymosodiadau gan y Cymry brodorol. Y dref yw un o sefydlwyr y Cylch Cyfeillgarwch Trefi Caerog. 
Gwnaeth y fasnach gydag Ewrop ffynnu ar ddiwedd yr Oesoedd Canol, ac ym 1566, glaniodd yr orennau cyntaf a ddygwyd i Gymru yn harbwr Dinbych-y-pysgod. Er i Ddinbych-y-pysgod gael ei dinistrio gan ryfel cartref a phla yn yr ail ganrif ar bymtheg, erbyn yr oes Sioraidd a Fictoraidd, roedd yn ffynnu fel cyrchfan iechyd a chanolfan astudio fotanegol a daearyddol. Heddiw, mae Dinbych-y-pysgod, gyda’i thraethau Baner Glas, ei harbwr gweithiol a’i threftadaeth yn ei gwneud yn gyrchfan glan môr poblogaidd. Mae’r dref wedi dod yn adnabyddus hefyd am gystadleuaeth Ironman Wales a digwyddiadau triathlon mawr eraill.</t>
  </si>
  <si>
    <t>Pen-y-groes</t>
  </si>
  <si>
    <t>W38000136</t>
  </si>
  <si>
    <t>Pen-y-groes developed as a settlement as a result of the anthracite coal trade. The village’s main pit was the Emlyn colliery, which opened in 1893 and closed in 1939.
The village was well known as the headquarters of the Apostolic Church. This denomination hosted its international convention in Pen-y-groes every year from 1916 until 2002. Today, the village is largely residential, with employment focused mainly in the larger industrial estates of Capel Hendre and Cross Hands. Pen-y-groes has a primary school, a children’s park and play area and local organisations including a welfare hall and community centre.</t>
  </si>
  <si>
    <t xml:space="preserve">Datblygodd Pen-y-groes fel aneddiad o ganlyniad i’r fasnach lo carreg. Prif bwll y pentref oedd pwll glo Emlyn, a gafodd ei agor ym 1893 a’i gau ym 1939.
Roedd y pentref yn adnabyddus fel pencadlys yr Eglwys Apostolaidd. Bu’r enwad hwn yn cynnal ei gynhadledd ryngwladol ym Mhen-y-groes bob blwyddyn o 1916 tan 2002.  Heddiw, pentref preswyl ydyw’n bennaf, gyda’r rhan fwyaf o gyflogaeth ar ystadau diwydiannol mwy o faint Capel Hendre a Cross Hands. Mae gan Ben-y-groes ysgol gynradd, parc a man chwarae plant a sefydliadau lleol, gan gynnwys neuadd lesiant a chanolfan gymunedol. </t>
  </si>
  <si>
    <t>Tywyn</t>
  </si>
  <si>
    <t>W37000272</t>
  </si>
  <si>
    <t>Tywyn is a coastal town in south Gwynedd. The town is rich with historical remains, including a submerged prehistoric forest on its southern shore, the medieval Church of St Cadfan, which houses the first recorded example of written Welsh, and visible remnants of an extensive army residence from the Second World War. Tywyn also possesses a number of fine Victorian buildings and is home to the famous Talyllyn Narrow Gauge Railway, the oldest preserved railway in the world.
Tywyn sits in a striking natural environment, with the mountain of Cadair Idris as a backdrop, the River Dysynni opening out into Cardigan Bay and a length of sandy beach. Ramblers, dolphin spotters and bird watchers journey to the area for its wildlife and dramatic scenery.</t>
  </si>
  <si>
    <t xml:space="preserve">Tref arfordirol yn ne Gwynedd yw Tywyn. Mae’r dref yn gyfoethog o olion hanesyddol, gan gynnwys coedwig gynhanesyddol dan ddŵr ar ei glan ddeheuol, Eglwys ganoloesol Sant Cadfan, lle ceir yr enghraifft gyntaf a gofnodwyd o Gymraeg ysgrifenedig, a gweddillion amlwg trigfa fyddin fawr o’r Ail Ryfel Byd. Mae gan Dywyn nifer o adeiladau Fictoraidd hardd hefyd, ac mae’n gartref i reilffordd gul enwog Talyllyn, y rheilffordd hynaf mewn cyflwr da yn y byd.  
Saif Tywyn o fewn amgylchedd naturiol trawiadol, gyda mynydd Cadair Idris yn gefndir iddi, Afon Dysynni yn agor allan i Fae Aberteifi a darn hir o draeth tywod.  Daw cerddwyr, gwylwyr dolffiniaid a gwylwyr adar i’r ardal hon am ei bywyd gwyllt a’i golygfeydd dramatig. </t>
  </si>
  <si>
    <t>Hirwaun</t>
  </si>
  <si>
    <t>W37000334</t>
  </si>
  <si>
    <t>The village of Hirwaun (meaning ‘Long Meadow’ in Welsh) is located on the edge of the Brecon Beacons National Park, four miles north west of Aberdare and next to the rural village of Penderyn. Hirwaun was founded to accommodate workers of the Hirwaun Ironworks, once owned by William Crawshay. It is said that, following the Merthyr Rising of 1831, the Red Flag was raised upon Hirwaun Common for the first time in British history. The Hirwaun Ironworks site is recognised as a site of historical interest and was awarded a Blue Plaque in 2009. The area in and around Hirwaun is popular with walkers and cyclists. The Penderyn Quarry Line Trail follows the route of the railway line that transported minerals from Moel Penderyn to the ironworks.</t>
  </si>
  <si>
    <t>Saif pentref Hirwaun (‘Long Meadow’ yn Saesneg) ar ymylon Parc Cenedlaethol Bannau Brycheiniog, pedair milltir i’r gogledd-orllewin o Aberdâr ac ar bwys pentref gwledig Penderyn. Sefydlwyd Hirwaun i wneud lle i weithwyr gwaith haearn Hirwaun, a oedd yn eiddo i William Crawshay ar un adeg. Ar ôl Gwrthryfel Merthyr ym 1831, dywedir bod y Faner Goch wedi’i chodi ar dir comin Hirwaun am y tro cyntaf yn hanes Prydain. Caiff safle gwaith haearn Hirwaun ei adnabod fel safle o ddiddordeb hanesyddol, ac enillodd Blac Glas yn 2009. Mae’r ardal o fewn ac o amgylch Hirwaun yn boblogaidd gyda cherddwyr a beicwyr. Mae Llwybr Rheilffordd Chwarel Penderyn yn dilyn llwybr y rheilffordd a arferai gludo mwynau o Foel Penderyn i’r gwaith haearn.</t>
  </si>
  <si>
    <t>Usk</t>
  </si>
  <si>
    <t>Brynbuga</t>
  </si>
  <si>
    <t>W37000103</t>
  </si>
  <si>
    <t>The small town of Usk is situated in the heart of the Monmouthshire countryside in south Wales. It sits on the River Usk, a popular salmon fishing river. Usk’s streets feature many old buildings, including a Norman castle, Benedictine Priory, rural life museum, Victorian courtroom at the Usk Sessions House and several churches. The Town Trail includes twenty-eight sites of historic interest, each with a blue plaque. Known as the ‘Town of Flowers’, Usk is a regular winner of the Wales in Bloom competition and hosts an Open Gardens weekend in June. The annual agricultural show is held on the town’s outskirts every September.</t>
  </si>
  <si>
    <t>Mae tref fechan Brynbuga yng nghanol cefn gwlad Sir Fynwy yn ne Cymru. Saif ar Afon Wysg, afon sy’n boblogaidd am bysgota eogiaid.  Mae llawer o hen adeiladau i’w gweld ar strydoedd Brynbuga, gan gynnwys castell Normanaidd, Priordy Benedictaidd, amgueddfa bywyd gwledig, ystafell lys Fictoraidd yn Nhŷ Sesiwn Brynbuga a nifer o eglwysi. Mae Llwybr y Dref yn cynnwys 28 o safleoedd o ddiddordeb hanesyddol, a phob un ohonynt â phlac glas. Caiff Brynbuga ei hadnabod fel ‘Tref y Blodau’, oherwydd mae’n ennill cystadleuaeth Cymru yn ei Blodau yn rheolaidd ac yn cynnal penwythnos Gerddi Agored ym mis Mehefin. Cynhelir y sioe amaethyddol flynyddol ar gyrion y dref bob mis Medi.</t>
  </si>
  <si>
    <t>Colwyn Bay</t>
  </si>
  <si>
    <t>Bae Colwyn</t>
  </si>
  <si>
    <t>W38000120</t>
  </si>
  <si>
    <t>Colwyn Bay sits between the sea and wooded hills midway along the north Wales coast. The town grew rapidly with the arrival of the railway in the late nineteenth century, developing into a popular seaside resort. During the Second World War, Colwyn Bay became the headquarters of the Ministry of Food.
The town has a vibrant beach and waterfront complex. Parc Eirias is the home of north Wales’ regional rugby team and hosts live music performances, events and international sporting fixtures. Theatr Colwyn is at the cultural heart of the town. It is the UK’s oldest working cinema and has a contemporary photography gallery. In the last ten years, regeneration has bought more than £70 million investment to the area. New office developments are redefining Colwyn Bay as a commercial and creative industry hub and are a catalyst for the town’s independent café and bar scene.</t>
  </si>
  <si>
    <t>Saif Bae Colwyn rhwng y môr a’r bryniau coediog hanner ffordd ar draws arfordir gogledd Cymru. Tyfodd y dref yn gyflym gyda chyrhaeddiad y rheilffordd ar ddiwedd y bedwaredd ganrif ar bymtheg, gan ddatblygu i fod yn dref glan môr boblogaidd. Yn ystod yr Ail Ryfel Byd, Bae Colwyn oedd pencadlys y Weinyddiaeth Fwyd.
Mae gan y dref draeth fywiog a chyfadeiladau ar y glannau. Parc Eirias yw cartref tîm rygbi rhanbarthol gogledd Cymru ac mae’n cynnal perfformiadau cerddoriaeth byw, digwyddiadau a chystadlaethau chwaraeon rhyngwladol. Theatr Colwyn yw calon ddiwylliannol y dref. Mae’n gartref i’r sinema hynaf yn y DU sy’n gweithio, ac mae ganddi oriel ffotograffau gyfoes. Mae adfywio wedi dod â mwy na £70 miliwn o fuddsoddiad i’r ardal yn ystod y deng mlynedd diwethaf. Mae datblygiadau swyddfa newydd yn ailddiffinio Bae Colwyn fel hwb diwydiannol masnachol a chreadigol, ac mae’r rhain yn gatalyddion i gaffis a bariau annibynnol y dref.</t>
  </si>
  <si>
    <t>Denbigh</t>
  </si>
  <si>
    <t>Dinbych</t>
  </si>
  <si>
    <t>W37000138</t>
  </si>
  <si>
    <t>Denbigh lies at the heart of the Vale of Clwyd, between the Clwydian Hills to the east and Hiraethog Hills to the west. This landscape has been a magnet for artists and writers for centuries and features several public footpaths. The town has a thirteenth-century castle and 236 listed buildings and is home to the Wireless in Wales radio museum, Cae Dai museum of the 1950s and Denbigh Museum. Denbigh features various cafés, restaurants and pubs and the community has many sports clubs, societies and voluntary groups. Annual events include the carnival, the Denbigh Show and the plum and beer festivals.</t>
  </si>
  <si>
    <t>Saif Dinbych yng nghanol Dyffryn Clwyd, rhwng Bryniau Clwyd i’r dwyrain a Bryniau Hiraethog i’r gorllewin. Mae’r dirwedd hon wedi bod yn denu arlunwyr ac awduron ers canrifoedd ac mae ganddi nifer o lwybrau troed cyhoeddus. Mae gan y dref gastell o’r drydedd ganrif ar ddeg a 236 o adeiladau rhestredig, ac mae’n gartref i’r amgueddfa radio Gwefr Heb Wifrau, amgueddfa Cae Dai o’r 1950au ac Amgueddfa Dinbych. Mae gan Ddinbych gaffis, bwytai a thafarndai amrywiol, ac mae gan y gymuned lawer o glybiau chwaraeon, cymdeithasau a grwpiau gwirfoddol. Mae digwyddiadau blynyddol yn cynnwys y carnifal, Sioe Dinbych, y wledd eirin a’r ŵyl gwrw.</t>
  </si>
  <si>
    <t>Llanfairfechan</t>
  </si>
  <si>
    <t>W37000346</t>
  </si>
  <si>
    <t>Llanfairfechan is situated between the Lafan Sands and Snowdonia National Park. The area has been populated with hillforts and farmsteads for at least 7,000 years.
These settlements were repositioned with the acquisition of estate land in the 1,500s and formed the village that is still recognisable today. In the early twentieth century, architect Herbert North built houses and buildings in the Arts and Crafts style. The population grew to more than 3,500 people during this period and this has remained constant to the present day.
In the 1950s, more than 85 traditional shops provided services to Llanfairfechan. Since then, fitness professionals, home improvement businesses, hairdressers and beauty salons have tailored these premises to fit our current lifestyles. However, the village still has a local butcher, several pubs and takeaways, a blacksmith and a post office.</t>
  </si>
  <si>
    <t>Saif Llanfairfechan rhwng Traeth Lafan a Pharc Cenedlaethol Eryri. Mae’r ardal wedi bod yn llawn caerau a ffermydd ers o leiaf 7,000 o flynyddoedd. Cafodd yr aneddiadau eu hadleoli pan brynwyd tir ystâd yn y 1500au a ffurfiodd y rhain y pentref y gellir ei adnabod hyd heddiw. Ar ddechrau’r ugeinfed ganrif, gwnaeth y pensaer Herbert North adeiladu tai ac adeiladau ar ddull celfyddyd a chrefft. Tyfodd y boblogaeth i fwy na 3,500 o bobl yn ystod y cyfnod hwn, ac mae’r ffigur hwn wedi parhau tan heddiw.  
Yn ystod y 1950au, roedd mwy nag 85 o siopau traddodiadol yn darparu gwasanaethau ar gyfer Llanfairfechan.  Ers hyn, mae gweithwyr ffitrwydd proffesiynol, busnesau gwella cartrefi, siopau trin gwallt a salonau harddwch wedi addasu’r safleoedd hyn i gyd-fynd â’n ffyrdd o fyw presennol. Serch hyn, mae gan y pentref gigydd lleol, nifer o dafarndai a siopau cludfwyd, gweithdy gof a swyddfa bost o hyd.</t>
  </si>
  <si>
    <t>Presteigne</t>
  </si>
  <si>
    <t>Llanandras</t>
  </si>
  <si>
    <t>K05000005</t>
  </si>
  <si>
    <t>Once the county town of Radnorshire, Presteigne is located at the heart of the Marches on the border between Wales and England. The town sits alongside the river Lugg at the corner of the three counties of Shropshire, Herefordshire and Powys. Presteigne’s High Street has a range of independent shops, restaurants, pubs and other services. Radnor Forest and Offa's Dyke are nearby and the surrounding countryside is popular with walkers. The Church of St Andrew houses a sixteenth-century Flemish tapestry and the Judge's Lodging (a restored Georgian Court House) features cells, a courtroom and living quarters. Presteigne is twinned with the French town of Ligné. It is a Transition Town and is working to become a plastic free community.</t>
  </si>
  <si>
    <t>Llanandras oedd tref sirol Sir Faesyfed ers talwm, ac mae wedi’i lleoli yng nghanol y Gororau ar y ffin rhwng Cymru a Lloegr. Saif y dref ger Afon Llugwy ar gornel tair sir, sef Swydd Amwythig, Swydd Henffordd a Phowys.  Mae gan stryd fawr Llanandras amrywiaeth o siopau annibynnol, bwytai, tafarndai a gwasanaethau eraill. Mae Fforest Glud a Chlawdd Offa gerllaw, ac mae’r cefn gwlad amgylchynol yn boblogaidd gyda cherddwyr. Y tu mewn i Eglwys Sant Andrew mae tapestri Ffleminaidd o’r unfed ganrif o’r bymtheg, ac mae gan Lety’r Barnwr (llys Sioraidd wedi’i adnewyddu) gelloedd, ystafell lys a thrigfan. Mae Llanandras wedi gefeillio â’r dref Ffrengig, Ligné. Mae’n dref drawsnewid ac yn gweithio tuag at ddod yn gymuned heb blastig.</t>
  </si>
  <si>
    <t>St Asaph</t>
  </si>
  <si>
    <t>Llanelwy</t>
  </si>
  <si>
    <t>W37000113</t>
  </si>
  <si>
    <t>St Asaph is situated between the rivers Elwy and Clwyd and is the gateway to the Vale of Clwyd. It is the second smallest city in Wales and has the country’s smallest cathedral. According to legend, a church and monastery were founded in the sixth century by Kentigern, Bishop of Strathclyde, who appointed his protégé Asaph as abbot-bishop. As the seat of an ancient cathedral, St Asaph was regarded as a city historically, but this status was not official until an application made during the Queen’s Diamond Jubilee celebrations of 2012 proved successful. St Asaph’s location just off the A55 Expressway has attracted many businesses to the St Asaph Business Park. This development has, therefore, created a modern centre of commerce, industry and agriculture in the environs of the historic cathedral.</t>
  </si>
  <si>
    <t>Shotton</t>
  </si>
  <si>
    <t>W38000019</t>
  </si>
  <si>
    <t>Shotton owes its existence to the construction of the Hawarden Bridge across the River Dee in 1889 and the building of the John Summers Steelworks around the turn of the twentieth century. An Ordnance Survey map from 1874 shows Shotton to consist of only a few cottages, a girls’ school and the Eleanor Colliery on the road to Queensferry. As the steelworks grew this hamlet expanded to accommodate families moving from other parts of the country to take up employment. However, steelmaking ended in 1980 with the loss of 6,500 jobs. Shotton was greatly affected by this loss of heavy industry and has never fully recovered. Businesses have opened on the Deeside Industrial Park over the years, employing local residents. One such employer is the Airbus factory in Broughton.</t>
  </si>
  <si>
    <t xml:space="preserve">Daeth Shotton i fodolaeth yn sgil adeiladu Pont Penarlâg ar draws Afon Dyfrdwy ym 1889 ac adeiladu gwaith dur John Summers o amgylch troad yr ugeinfed ganrif. Dengys map ordnans o 1874 mai ychydig o fythynnod, ysgol i ferched a Phwll Glo Eleanor ar y ffordd i Queensferry oedd yr unig bethau yn Shotton. Wrth i’r gwaith dur dyfu, ehangodd y pentref bach hwn i wneud lle i deuluoedd a oedd yn symud o rannau eraill o’r wlad i gael gwaith yma. Fodd bynnag, daeth y gwaith o gynhyrchu dur i ben ym 1980, gan olygu colled o 6,500 o swyddi. Cafodd Shotton ei heffeithio’n fawr pan gollwyd y diwydiant trwm hwn, ac nid yw wedi adfer yn llwyr o hyd.   Mae busnesau wedi agor ar Barc Diwydiannol Glannau Dyfrdwy dros y blynyddoedd, sy’n cyflogi trigolion lleol. Un cyflogwr o’r fath yw’r ffactri Airbus ym Mrychdyn. </t>
  </si>
  <si>
    <t>Brynmawr</t>
  </si>
  <si>
    <t>Mae Brynmawr</t>
  </si>
  <si>
    <t>W38000034</t>
  </si>
  <si>
    <t>Brynmawr, meaning ‘big hill’ in Welsh, is a market town in Blaenau Gwent. Situated around 1,000 feet above sea level at the head of the valleys of south east Wales, it is the highest urban district in Wales. Before the industrial revolution, Brynmawr was a collection of small farms called Gwaun Helygen (meaning ‘Willow Meadow’). The town grew with the development of the iron and coal mining industry in the early nineteenth century. Housing was required for workers at Nantyglo Ironworks and Brynmawr became a prosperous town.
The town centre’s main shopping areas are on Beaufort Street and Market Square, where many events are hosted. The Market Hall doubled as a cinema and theatre presenting films and productions from the local Amateur Operatic Society. To the west of the town is Parc Nant-y-Waun, a nature reserve incorporating twenty-two hectares of grassland, wetland and reservoirs.</t>
  </si>
  <si>
    <t>Mae Brynmawr yn dref farchnad ym Mlaenau Gwent. Wedi ei lleoli oddeutu 1,000 o droedfeddi uwchben lefel y môr ar flaenau cymoedd de-ddwyrain Cymru, hon yw’r rhanbarth trefol uchaf yng Nghymru. Cyn y Chwyldro Diwydiannol, casgliad o ffermydd bychain o’r enw Gwaun Helygen (‘Willow Meadow’ yn Saesneg) oedd Brynmawr. Tyfodd y dref gyda datblygiad diwydiant y gwaith haearn a gwaith glo ar ddechrau’r bedwaredd ganrif ar bymtheg. Roedd angen tai ar weithwyr gwaith haearn Nantyglo, a daeth Brynmawr yn dref ffyniannus.
Mae prif fannau siopa canol y dref ar Stryd Beaufort a Sgwâr y Farchnad, lle y cynhelir llawer o ddigwyddiadau. Roedd Neuadd y Farchnad yn cael ei defnyddio fel sinema a theatr hefyd, yn cyflwyno ffilmiau a chynyrchiadau gan y Gymdeithas Operatig Amatur leol. I’r gorllewin o’r dref mae Parc Nant-y-Waun, gwarchodfa natur sy’n cynnwys dau hectar ar hugain o laswelltir, gwlypdir a chronfeydd dŵr.</t>
  </si>
  <si>
    <t>W38000146</t>
  </si>
  <si>
    <t>Pontardawe lies in the Swansea Valley and is named after the bridge crossing the river Tawe which runs through the town. The settlement developed as the crossing point of two drover trails; the one running from Swansea to Brecon, and the other from Neath to Llandeilo. The picturesque canal, now dormant, is evidence of the industrial past of steel, tinplate and coal. St. Peter’s Church, notable for its French architectural style, was completed in 1862 and continues to stand tall above a town known in the nineteenth-century for its religious Nonconformity and political radicalism. The town has been an important centre for Welsh folk and pop music, as manifest in the success of Mary Hopkin (1950 -) in the 1970s, while Pontardawe Arts Centre remains a hub for the cultural activity of the Swansea Valley, in both languages, today. The resilience of the town and its people were celebrated in the Welsh language poems of D. Gwenallt  Jones (1899-1968) and Dafydd Rowlands (1931 – 2001), and the town’s vibrant sporting culture continues to be centred on its cricket, rugby and football clubs.</t>
  </si>
  <si>
    <t>Haverfordwest</t>
  </si>
  <si>
    <t>Hwlffordd</t>
  </si>
  <si>
    <t>W37000361</t>
  </si>
  <si>
    <t>Haverfordwest is a historic market town where a Georgian townscape sits upon a medieval street plan. The town owes its existence to its location on the River Cleddau. It was the first place on the river which afforded a safe opportunity to ford the western Cleddau, hence the town’s name, derived from the Old English word haefer, meaning buck or he-goat: it was the place where goats crossed the river. Haverfordwest was also the highest tidal point of the river and in later years became a port, with coastal and foreign vessels sailing right in to the centre of town to deal in salt, iron, wine and apples. Exports included coal, slates, butter, oats, wheat, barley, hides and wool and helped Haverfordwest become the second largest port in Wales in the Elizabethan period. There are many places of worship in the town and the ruined Augustinian Priory is a testament to Haverfordwest’s religious history.</t>
  </si>
  <si>
    <t>Mae Hwlffordd yn dref farchnad hanesyddol, lle saif treflun Sioraidd ar gynllun stryd canoloesol. Mae’r dref yn bodoli oherwydd ei leoliad ar Afon Cleddau. Hwn oedd y man cyntaf diogel ar yr afon lle gellid rhydio Cleddau’r gorllewin, sef tarddiad enw’r dref. Daw o’r gair Hen Saesneg ‘haefer’, sy’n golygu bwch neu afr wryw: dyma le byddai’r geifr yn croesi’r afon. Hwlffordd oedd pwynt llanw uchaf yr afon hefyd a, blynyddoedd wedyn, daeth yn borthladd, gyda chychod arfordirol ac o dramor yn hwylio i ganol y dref i werthu a phrynu halen, haearn, gwin ac afalau. Roedd yr allforion yn cynnwys glo, llechi, menyn, ceirch, crwyn anifeiliaid a gwlân, a gwnaeth hyn helpu Hwlffordd i fod yr ail borthladd fwyaf yng Nghymru yn ystod oes Elizabeth. Mae llawer o addoldai yn y dref, ac mae adfeilion Priordy Awstinaidd yn dyst i hanes crefyddol Hwlffordd.</t>
  </si>
  <si>
    <t>Glynneath</t>
  </si>
  <si>
    <t>W38000027</t>
  </si>
  <si>
    <t>Glynneath is a small Welsh valley town located in the Vale of Neath at the edge of the Brecon Beacons National Park. It has a rich industrial heritage, having been home to the coal industry during the nineteenth and twentieth centuries. Glynneath is the gateway to Waterfall Country, which has inspired writers and artists including J.M.W Turner. The area remains a popular destination for walkers and those pursuing outdoor adventure. Known for its myths and folklore, the area is associated with tales of King Arthur. Glynneath hosts a wide range of organisations and activities for the young and old. It is also the proud home town of Welsh entertainer Max Boyce MBE.</t>
  </si>
  <si>
    <t>Chirk</t>
  </si>
  <si>
    <t>Saif y Waun</t>
  </si>
  <si>
    <t>K05000004</t>
  </si>
  <si>
    <t>Chirk is situated on the former London to Holyhead coaching road, now known as the A5. Its charter dates back to 1324 and was granted by Edmund, Earl of Arundel, during the reign of Edward II. The town is a former mining community with a huge love of football. Billy Meredith, founder of the Professional Footballers’ Association, was a miner at the nearby Black Park colliery and played for both Manchester City and Manchester United football clubs. Today, Chirk is a tourist destination. The Llangollen Canal and the Chirk and Pontcysyllte aqueducts are a UNESCO World Heritage site, while Chirk Castle attracts a significant number of visitors. Chirk’s community takes great pride in the town. It has won a Royal Horticultural Society
Britain in Bloom Gold award and gardening volunteers at the railway station regularly receive the RHS In Your Neighbourhood award. St Mary’s Churchyard has Keep Wales Tidy Green Flag accreditation.</t>
  </si>
  <si>
    <t>Saif y Waun ar hen ffordd goetsis Llundain i Gaergybi, a elwir yn ffordd yr A5 bellach. Mae ei siarter yn dyddio’n ôl i 1324 a chafodd ei gyhoeddi gan Edmund, Iarll Arundel, yn ystod brenhiniaeth Edward II. Mae’r dref yn hen gymuned lofaol sy’n dwli ar bêl-droed. Roedd Billy Meredith, sylfaenydd y Gymdeithas Pêl-droedwyr Proffesiynol, yn fwyngloddiwr ym mhwll glo cyfagos Black Park, a bu’n chwarae i glybiau pêl-droed Manchester City a Manchester United. Heddiw, mae’r Waun yn gyrchfan i dwristiaid. Mae Camlas Llangollen a thraphontydd y Waun a Phontcysyllte yn Safle Treftadaeth y Byd gan UNESCO, ac mae Castell y Waun yn denu nifer fawr o ymwelwyr. Mae cymuned y Waun yn falch iawn o’u tref. Mae wedi ennill gwobr aur Prydain yn ei Blodau y Gymdeithas Arddwriaethol Frenhinol ac mae gwirfoddolwyr garddio yn yr orsaf drenau yn ennill gwobr Eich Cymdogaeth y Gymdeithas
Arddwriaethol Frenhinol yn rheolaidd. Mae gan fynwent Eglwys y Santes Fair achrediad Baner Werdd Cadwch Gymru’n Daclus.</t>
  </si>
  <si>
    <t>Llantrisant</t>
  </si>
  <si>
    <t>W38000075</t>
  </si>
  <si>
    <t>Llantrisant, which means ‘Church of Three Saints’, is one of the oldest towns in Wales. Its thirteenth-century church is dedicated to Saints Gwynno, Illtyd and Tyfodwg, who are also commemorated in the town’s name. Also built in the thirteenth century, all that remains of Llantrisant Castle is a broken tower and a section of wall, but the Castle Green is the site of the 1777 Guildhall, now the headquarters of the Town Trust.
The Bull Ring was used for bull baiting until 1827. This main square is dominated by the Model House, originally the Workhouse and now a craft centre. Views of the Vale of Glamorgan and the higher hills of the Rhondda are visible from every street corner. At the foot of Llantrisant's abrupt escarpment is the modern shopping centre at Talbot Green.
Pontyclun
Also close to Llantrisant are the town of Pontyclun and the villages of Miskin, Groes Faen and Talygarn. Pontyclun lies alongside the River Ely and straddles the railway line and the M4 between Cardiff and Bridgend. The town has a ridge of outcropping iron ore which encouraged the establishment of a Roman iron smelting settlement of
more than 4,000 people. Substantial ore extraction continued into the twentieth century. The arrival of the railway in 1850 encouraged economic growth and urbanisation. Today Pontyclun is a busy town with many shops, cafes and restaurants, as well as a park and an art gallery. The town has long standing community based rugby, football and cricket clubs.</t>
  </si>
  <si>
    <t>Llantrisant, sy’n golygu ‘Eglwys y Tri Sant’ yw un o drefi hynaf Cymru. Mae ei heglwys o’r drydedd ganrif ar ddeg wedi’i hymgysegru i Sant Gwynno, Sant Illtyd a Sant Tyfodwg, a chaiff eu coffáu hefyd yn enw’r dref. Cafodd Castell Llantrisant ei adeiladu yn y drydedd ganrif ar ddeg hefyd, ond y cwbl sydd ar ôl ohono yw tŵr wedi’i dorri a rhan o wal. Llecyn gwyrdd y castell oedd safle neuadd y dref ym 1777, a hwn nawr yw pencadlys Ymddiriedolaeth y Dref.
Defnyddiwyd y Cylch Teirw i faetio teirw tan 1827. Nodwedd fwyaf y prif sgwâr yw’r Tŷ Model. Hwn oedd y wyrcws yn wreiddiol ond mae’n ganolfan grefftau bellach. Gellir gweld golygfeydd o Fro Morgannwg a bryniau uwch y Rhondda o gornel pob stryd. Wrth droed tarren sydyn Llantrisant mae canolfan siopa fodern Tonysguboriau.
Ger Llantrisant hefyd ceir tref Pont-y-clun a phentrefi Meisgyn, Groes Faen a Thalygarn. Saif Pont-y-clun ar bwys Afon Elai, gyda’r rheilffordd a’r M4 rhwng Caerdydd a Phen-y-bont ar Ogwr y naill ochr a’r llall iddi. Mae gan y dref gefnen o fwyn haearn brig, a arweiniodd at sefydlu aneddiad smeltio haearn Rhufeinig gyda mwy na 4,000 o bobl. Bu cryn dipyn o fwyngloddio ar droed hyd ddechrau’r ugeinfed ganrif. Gwnaeth dyfodiad y rheilffordd ym 1850 annog twf economaidd a threfoli. Heddiw, mae Pont-y-clun yn dref brysur gyda llawer o siopau, caffis a bwytai, yn ogystal â pharc ac oriel gelf. Mae gan y dref glybiau rygbi, pêl-droed a chriced cymunedol hirsefydlog.</t>
  </si>
  <si>
    <t>Llandybie</t>
  </si>
  <si>
    <t>W37000321</t>
  </si>
  <si>
    <t>Llandybie is a small village bordering the Brecon Beacons National Park. It has a landmark church, several small shops and eateries, a primary school and children’s play area. Over time, Llandybie has had its share of industry, from the mining of very high quality anthracite coal to the production of lime from the various limestone quarries in the area, which spanned from the mid nineteenth to the mid twentieth century. Today there are fewer heavy industries, but industrial estates on the outskirts of the village provide employment opportunities locally. The village has several well established local organisations including tennis, bowls and rugby clubs.</t>
  </si>
  <si>
    <t>Pentref bychan yw Llandybie ar ffin Parc Cenedlaethol Bannau Brycheiniog. Mae ganddi eglwys bwysig, nifer o siopau a lleoedd bwyta bychain, ysgol gynradd a man chwarae i blant. Mae Llandybie wedi gweld ei chyfran o ddiwydiant dros y blynyddoedd, o gloddio am lo carreg o ansawdd uchel iawn i gynhyrchu calch o’r chwareli calch amrywiol yn yr ardal, a fu’n cael eu gwneud o ganol y bedwaredd ganrif ar bymtheg i ganol yr ugeinfed ganrif.  Mae llai o ddiwydiannau trwm heddiw, ond mae ystadau diwydiannol ar gyrion y pentref yn darparu cyfleoedd gwaith lleol. Mae gan y pentref nifer o sefydliadau lleol sefydledig, gan gynnwys clybiau tenis, bowls a rygbi.</t>
  </si>
  <si>
    <t>Bangor</t>
  </si>
  <si>
    <t>W38000009</t>
  </si>
  <si>
    <t>The oldest city in Wales, Bangor has a prominent and historically significant cathedral. Built on the site of a sixth-century monastery, it is one of the oldest ecclesiastical sites in use in the UK. The city possesses the longest High Street in Wales and, at 1,500 feet, Bangor’s late Victorian pier is Wales’ second longest. Newer developments include Pontio arts and innovation centre, Storiel museum and art gallery and the recently established Welsh Language Hub. These additions have fostered the emergence of a cultural quarter between Bangor University’s Main Arts Building (a fine example of Edwardian architecture) and the cathedral. The city has various retail areas both centrally and out of town. The community is culturally Welsh with a large influx of UK and foreign nationals - both university students and staff and NHS employees - creating linguistic diversity and a relaxed intermixing of Welsh, English and many other languages.</t>
  </si>
  <si>
    <t>Bangor yw’r ddinas hynaf yng Nghymru ac mae ganddi gadeirlan ag arwyddocâd hanesyddol. Wedi ei hadeiladu ar safle mynachdy o’r chweched ganrif, dyma un o’r safleoedd eglwysig hynaf sy’n cael ei ddefnyddio yn y DU. Mae Stryd Fawr hiraf Cymru o fewn y ddinas, a hen bier Fictoraidd Bangor yw’r ail bier hiraf yng Nghymru, yn ymestyn 1,500 troedfedd o hyd. Mae datblygiadau mwy newydd yn cynnwys Canolfan Celfyddydau ac Arloesi Pontio, amgueddfa ac oriel gelf Storiel a’r Hwb Gymraeg sydd wedi’i sefydlu’n ddiweddar. Mae’r ychwanegiadau hyn wedi arwain at greu man diwylliannol rhwng prif adeilad celfyddydau Prifysgol Bangor (enghraifft wych o bensaernïaeth Edwardaidd) a’r gadeirlan. Mae gan y ddinas fannau manwerthu amrywiol yng nghanol y dref a thu allan iddi. Mae’r gymuned yn ddiwylliannol Gymreig, gyda mewnlifiad mawr o wladolion o’r DU a thramor - yn fyfyrwyr yn y brifysgol ac yn staff a chyflogeion o’r GIG - sy’n creu amrywiaeth ieithyddol a chymysgedd hamddenol o Gymraeg, Saesneg a llawer o ieithoedd eraill.</t>
  </si>
  <si>
    <t>New Tredegar</t>
  </si>
  <si>
    <t>W37000230</t>
  </si>
  <si>
    <t>Mae Tredegar Newydd yn hen gymuned lofaol yng ngwaelod Cwm Rhymni. Mae’r ardal yn gyfoethog o dreftadaeth diwydiant glo de Cymru. Agorodd Pwll Glo Elliot yn y 1880au, a bu’n gweithredu’n barhaus tan iddo gau ym 1967. Roedd gan y pwll glo ddwy siafft ac, ar ei gyfnod prysuraf, roedd yn cyflogi’r mwyafrif o’r boblogaeth leol a oedd yn gweithio. Heddiw, mae’r injans stêm o Dŷ Weindio Dwyreiniol Pwll Glo Elliot i’w gweld yn amgueddfa arobryn Tŷ Weindio, sy’n archwilio’r hanes, y dreftadaeth a’r diwylliant lleol. Mae gan Dredegar Newydd ddwy ysgol gynradd a nifer o adeiladau crefyddol, gan gynnwys Eglwys Sant Dingat ac Eglwys Bresbyteraidd Cymru. Mae gan y dref ddemograffeg gymysg, gydag amrywiaeth eang o bobl, tai a gweithgareddau.</t>
  </si>
  <si>
    <t>Newtown</t>
  </si>
  <si>
    <t>Drenewydd</t>
  </si>
  <si>
    <t>W37000100</t>
  </si>
  <si>
    <t xml:space="preserve">Newtown as designated on this website comprises two settlements: the larger market town of Newtown and the smaller settlement of Llanllwchaiarn, which is located on the upper reaches of the River Severn. Founded by Edward I in 1297 as an administrative centre with Charter Market status, Newtown may be Britain’s oldest new town. It is located at the junction of east-west/ north-south road and rail links and is the largest town in Powys. 
The community is an industrious one. Its economy was founded first on agriculture, then wool and flannel, and recently manufacturing, retail and services.  Renowned Newtonians include Robert Owen (social reformer), John Roberts (harpist), Pryce Pryce-Jones (founder of UK mail-order), George Latham (international footballer) and Laura Ashley (fabrics). The first Chartist demonstration in Wales was held in Newtown in 1838. Today’s Newtown includes historic buildings, green spaces, theatre and museums, a renowned art gallery, the Severn Way and other walks. It is twinned with Les Herbiers in France
</t>
  </si>
  <si>
    <t xml:space="preserve">Mae’r Drenewydd fel y’i dynodwyd hi ar y wefan hon yn cynnwys dau aneddiad: tref farchnad fwy o faint y Drenewydd ac aneddiad llai o faint Llanllwchaearn, sydd ar ochr uchaf Afon Hafren. Sefydlwyd y Drenewydd gan Edward I ym 1297 fel canolfan weinyddol gyda statws Marchnad Siarter, a gallai fod y dref newydd hynaf ym Mhrydain. Mae ar gyffordd y ffordd o’r dwyrain-gorllewin/gogledd-de a chysylltiadau rheilffordd, a hon yw’r dref fwyaf ym Mhowys. 
Mae’r gymuned yn un ddiwydiannol. Sefydlwyd ei heconomi’n gyntaf ar amaethyddiaeth, wedyn gwlân ac yna gwlanen, ac yn fwy diweddar ar weithgynhyrchu, manwerthu a gwasanaethau.   Mae pobl enwog o’r Drenewydd yn cynnwys Robert Owen (diwygiwr cymdeithasol), John Roberts (telynor), Pryce Pryce-Jones (sylfaenydd archebu drwy’r post yn y DU), George Latham (pêl-droediwr rhyngwladol) a Laura Ashley (deunyddiau). Cynhaliwyd protest gyntaf y Siartwyr yng Nghymru yn y Drenewydd ym 1838. Heddiw, mae’r Drenewydd yn cynnwys adeiladau hanesyddol, mannau gwyrdd, theatr ac amgueddfeydd, oriel gelf enwog, Ffordd Hafren a llwybrau cerdded eraill. Mae wedi gefeillio â Les Herbiers yn Ffrainc.
</t>
  </si>
  <si>
    <t>Carmarthen</t>
  </si>
  <si>
    <t>Caerfyrddin</t>
  </si>
  <si>
    <t>W37000359</t>
  </si>
  <si>
    <t>Carmarthen is the gateway between industrial south Wales and the wider rural and urban communities of west Wales. The town was founded as a regional capital by the Romans around AD75. At St Peter’s Church lies the tomb of Sir Rhys ap Thomas, believed by some to have killed Richard III in battle. The River Towy was historically Carmarthen’s main artery and still supports the ancient craft of coracle fishing.
The town remains a major regional administrative and commercial hub, hosting the headquarters of the local authority, health board and all of the emergency services. It is also home to the University of Wales Trinity Saint David and the headquarters of S4C at Yr Egin. This linguistic diversity is reflected in the community’s relaxed intermixing of the Welsh and English languages.</t>
  </si>
  <si>
    <t xml:space="preserve">Caerfyrddin yw'r porth rhwng de Cymru ddiwydiannol a chymunedau gwledig a threfol ehangach gorllewin Cymru. Sefydlwyd y dref yn brifddinas ranbarthol gan y Rhufeiniaid oddeutu 75 o Oed Crist. Yn Eglwys San Pedr mae beddrod Syr Rhys ap Thomas, y credwyd iddo ladd Richard III mewn brwydr. Yn hanesyddol, Afon Tywi oedd y brif wythïen drwy Gaerfyrddin a hyd heddiw mae dal yn hwyluso crefft hynafol pysgota cwrwgl.
Mae'r dref yn ganolbwynt gweinyddol a masnachol o bwys o hyd, ac yn gartref i bencadlys yr awdurdod lleol, y bwrdd iechyd a'r holl wasanaethau brys. Mae hefyd yn gartref i Brifysgol Cymru y Drindod Dewi Sant a phencadlys S4C yn Yr Egin. Caiff yr amrywiaeth ieithyddol hon ei hadlewyrchu yn y rhyngblethiad hawdd a geir yn y gymuned rhwng y Gymraeg a'r Saesneg.
</t>
  </si>
  <si>
    <t>Ystradgynlais</t>
  </si>
  <si>
    <t>W38000105</t>
  </si>
  <si>
    <t>The southernmost town in Powys, Ystradgynlais developed around the coal and iron industries of the nineteenth century. The town was close to the northern terminus of the Swansea Canal and the southern terminus of the Brecon Forest Tramroad, which together formed a commercial artery from the sea to the heartland of Brecknock and provided local employment. The industrial processes developed at Ynyscedwyn Ironworks during the 1800s won Ystradgynlais recognition as the ‘Birthplace of the American Anthracite Iron Industry’. The coal and iron industries have now been replaced by small industrial units throughout the district.
Ystradgynlais is a gateway to the Brecon Beacons National Park, making the surrounding area popular with outdoor enthusiasts. The town is the locality’s business, transport and cultural centre, with a busy shopping centre where the Welsh language is in common use.</t>
  </si>
  <si>
    <t xml:space="preserve">Gwnaeth tref fwyaf deheuol Powys, Ystradgynlais, ddatblygu o amgylch diwydiannau glo a haearn y bedwaredd ganrif ar bymtheg. Roedd y dref yn agos i derfynbwynt gogleddol Camlas Abertawe a therfynbwynt deheuol Tramffordd Coedwig Aberhonddu, a oedd, gyda’i gilydd, yn creu rhydweli fasnachol o’r môr i fro Brycheiniog ac yn darparu cyflogaeth leol. Yn sgil y prosesau diwydiannol a ddatblygwyd yng ngwaith haearn Ynyscedwyn yn ystod y 1800au, enillodd Ystradgynlais gydnabyddiaeth fel ‘Man geni’r diwydiant haearn caled Americanaidd’. Bellach, mae’r diwydiannau glo a haearn wedi’u disodli gan unedau diwydiannol bach ledled y rhanbarth. 
Mae Ystradgynlais yn borth i Barc Cenedlaethol Bannau Brycheiniog, gan wneud yr ardal amgylchynol yn boblogaidd gyda phobl sy’n frwd am yr awyr agored. Y dref yw canolfan busnes, trafnidiaeth a diwylliant yr ardal, ac mae ganddi ganolfan siopa brysur lle y siaredir Cymraeg yn gyson.
</t>
  </si>
  <si>
    <t>Pontarddulais</t>
  </si>
  <si>
    <t>W37000146</t>
  </si>
  <si>
    <t>Pontarddulais has a population of approximately 6,600 and is 12Km from Swansea city centre. Heavy industry transformed Pontarddulais into a thriving industrial town, with six tinplate works opening between 1872 and 1910. It is closely linked with the adjoining village of Hendy in Carmarthenshire. Over 30% of the population can speak Welsh.
Culturally it is famous for its Male Voice Choir who have won the National Eisteddfod on a record number of times. The Rebecca Riots in South Wales reached its peak with the first and only pitched battle between the Rebeccaites and the civil forces at the Pontardulais gate on September 6th 1843 where an unknown number of the rioters were wounded and three of the leaders captured.</t>
  </si>
  <si>
    <t>Mae gan Pontarddulais boblogaeth o oddeutu 6,600 ac mae’n 12km o ganol dinas Abertawe.  Gwnaeth diwydiant trwm droi Pontarddulais yn dref ddiwydiannol ffyniannus, gyda chwe gwaith tunplatio’n agor rhwng 1872 a 1910. Mae ganddo gyswllt agos â phentref cyfagos Hendy yn Sir Gaerfyrddin. Mae mwy na 30% o’r boblogaeth yn gallu siarad Cymraeg.  
Yn ddiwylliannol, mae’n enwog am ei Gôr Meibion, sydd wedi ennill yn yr Eisteddfod Genedlaethol yn amlach na’r un côr meibion arall. Cyrhaeddodd terfysgoedd Merched Beca eu hanterth gyda’r frwydr lawn gyntaf, a’r unig frwydr, rhwng Merched Beca a’r lluoedd sifil wrth giât Pontarddulais ar 6 Medi 1843, lle y cafodd nifer anhysbys o derfysgwyr eu hanafu a lle y cipiwyd tri o’r arweinwyr.</t>
  </si>
  <si>
    <t>Penarth</t>
  </si>
  <si>
    <t>W38000123</t>
  </si>
  <si>
    <t>Penarth is a large waterfront town close Cardiff, located at the southern end of Cardiff Bay. It is the second largest town in the Vale of Glamorgan. Originally known as a Victorian seaside resort and for its thriving docks, the town is now well regarded for the quality of life it offers, regularly topping surveys on the best place to live in Wales. Penarth is often represented by its handsome Victorian pier. It has several schools, parks and a thriving independent retail centre, along with a food and drink economy.</t>
  </si>
  <si>
    <t>Tref fawr ar y glannau ger Caerdydd yw Penarth, a saif ar ochr ddeheuol Bae Caerdydd. Hon yw’r ail dref fwyaf ym Mro Morgannwg. Yn wreiddiol, roedd yn adnabyddus am ei chyrchfan glan môr Fictoraidd a’i dociau prysur, ond mae’r dref yn adnabyddus heddiw am yr ansawdd bywyd y mae’n ei chynnig, gan gael ei henwi’n rheolaidd ar holiaduron fel un o’r lleoedd gorau i fyw ynddo yng Nghymru. Caiff Penarth ei chynrychioli’n aml gan ei phier Fictoraidd trawiadol. Mae ganddi nifer o ysgolion, parciau a chanolfan manwerthu annibynnol ffyniannus, ynghyd ag economi bwyd a diod ffyniannus.</t>
  </si>
  <si>
    <t>Llangollen</t>
  </si>
  <si>
    <t>W37000271</t>
  </si>
  <si>
    <t>Llangollen is a market town situated in the Dee Valley between the Berwyn and Ruabon mountains. It is overlooked by the ruins of thirteenth-century castle Castell Dinas Bran. The town has been a magnet for visitors since the early nineteenth century. The Clwydian Range Area of Outstanding Natural Beauty and the Pontcysyllte Aqueduct and Canal UNESCO World Heritage Site are both nearby and Plas Newydd, the eighteenth-century home of the Ladies of Llangollen, is in the town. The railway arrived in Llangollen in 1862 and the restored line is now run by Llangollen Railway PLC. Llangollen is known for its annual International Musical Eisteddfod. Held every July at Llangollen Pavilion, this event attracts competitors from more than 50 countries. The town also serves the surrounding areas of Froncysyllte and Garth, Acrefair and Llantysilio.</t>
  </si>
  <si>
    <t>Mae Llangollen yn dref farchnad yn Nyffryn Dyfrdwy, rhwng mynyddoedd y Berwyn a Rhiwabon. Mae’n swatio yng nghysgod adfeilion castell o’r drydedd ganrif ar bymtheg, sef Castell Dinas Bran. Mae’r dref wedi denu ymwelwyr ers dechrau’r bedwaredd ganrif ar bymtheg. Mae Ardal o Harddwch Naturiol Eithriadol Bryniau Clwyd a Safle Treftadaeth y Byd UNESCO Traphont a Chamlas Pontcysyllte gerllaw, ac mae Plas Newydd, y plasty o’r ddeunawfed ganrif a oedd yn gartref i Ferched Llangollen, yn y dref. Cyrhaeddodd y rheilffordd Llangollen ym 1862, a chaiff y rheilffordd sydd wedi’i hadfer ei rhedeg bellach gan Llangollen Railway PLC.  Mae Llangollen yn enwog am ei Heisteddfod Gerddorol Ryngwladol. Caiff ei chynnal bob mis Gorffennaf ym Mhafiliwn Llangollen, ac mae’r digwyddiad yn denu cystadleuwyr o fwy na 50 o wledydd. Mae’r dref hefyd yn cyflenwi ardaloedd cyfagos Froncysyllte a’r Garth, Acrefair a Llantysilio.</t>
  </si>
  <si>
    <t xml:space="preserve">Saif Llanelwy (St Asaph yn Saesneg) rhwng Afon Elwy ac Afon Clwyd, a hi yw’r porth i Ddyffryn Clwyd. Hon yw’r ail ddinas leiaf yng Nghymru ac mae ganddi’r gadeirlan leiaf yn y wlad. Yn ôl y chwedl, sefydlwyd eglwys a mynachdy yma yn y chweched ganrif gan Kentigern, Esgob Strathclyde, a phenododd ei aprentis, Asaph, fel abad-esgob. Fel sedd cadeirlan hynafol, ystyriwyd Llanelwy yn ddinas yn hanesyddol, ond ni ddaeth y statws hwn yn swyddogol tan y bu cais a gyflwynwyd yn ystod dathliadau jiwbilî ddiemwnt y Frenhines yn 2012 yn llwyddiannus. Mae lleoliad Llanelwy ar bwys gwibffordd yr A55 wedi denu llawer o fusnesau i Barc Busnes Llanelwy. Mae’r datblygiad hwn, felly, wedi creu canolfan fasnach, diwydiant ac amaeth fodern o amgylch y gadeirlan hanesyddol. </t>
  </si>
  <si>
    <t>Borth</t>
  </si>
  <si>
    <t>W37000015</t>
  </si>
  <si>
    <t>Borth is an old fishing village and popular seaside resort that lies on the Ceredigion Coastal Path. It is part of the Dyfi Biosphere, the only UNESCO biosphere reserve in Wales, and is served by the Cambrian Coast railway line. The village is defined by its summertime carnival, which is one of the biggest and oldest in the region. Borth has a youth hostel, an inshore lifeboat station and tourist attractions including an animalarium and railway museum. Borth’s sandy beach is three miles long and has Blue Flag status. At its southern end, stumps of a 5,000-year-old forest are occasionally exposed by the tide. The village was one of the main filming locations for the BBC Cymru Wales television series Hinterland/ Y Gwyll.</t>
  </si>
  <si>
    <t>Mae Borth yn hen bentref bysgota a chyrchfan glan môr poblogaidd ar Lwybr Arfordirol Ceredigion. Mae’n rhan o Fiosffer Dyfi, yr unig warchodfa fiosffer UNESCO yng Nghymru, ac mae Lein Arfordir y Cambrian yn rhedeg drwyddi.  Diffinnir y pentref gan ei garnifal haf, sy’n un o’r carnifalau mwyaf a hynaf yn yr ardal. Mae gan Borth hostel ieuenctid, gorsaf bad achub y glannau ac atyniadau i dwristiaid, gan gynnwys anifeilfa ac amgueddfa reilffordd. 
Mae traeth tywod Borth yn ymestyn dros dair milltir ac mae ganddo statws Baner Las. Ar ei ochr ddeheuol, mae’r llanw’n datguddio bonion fforest 5,000 o flynyddoedd oed o bryd i’w gilydd. Y pentref hwn oedd un o’r prif leoliadau ffilmio ar gyfer y gyfres deledu Hinterland/Y Gwyll gan BBC Cymru.</t>
  </si>
  <si>
    <t>Brynsadler</t>
  </si>
  <si>
    <t>W38000109</t>
  </si>
  <si>
    <t>Brynsadler is a small village situated in Rhondda Cynon Taf between Pontyclun and Llanharry. The A4222 to Cowbridge runs through the village and is known locally as ‘Brynsadler Hill’. Brynsadler used to be home to the Crown Buckley brewery, which was situated opposite the village pub the Ivor Arms. When the business was bought and relocated to Cardiff, the brewery and brewery houses were demolished and replaced by the Clos Brenin housing estate. Brynsadler’s chapel Capel Zion also closed down and was converted into living accommodation.</t>
  </si>
  <si>
    <t xml:space="preserve">Pentref bychan yn Rhondda Cynon Taf yw Brynsadler, rhwng Pont-y-clun a Llanhari.  Mae’r A4222 i’r Bont-faen yn rhedeg drwy’r pentref a chaiff ei adnabod fel ‘Bryn Brynsadler’ ymhlith pobl leol. Brynsadler oedd cartref bragdy Crown Buckley ers talwm, a oedd gyferbyn â thafarn y pentref, yr Ivor Arms. Pan brynwyd y busnes a’i symud i Gaerdydd, cafodd y bragdy a thai’r bragdy eu dymchwel a’u disodli gan ystâd dai Clos Brenin. Cafodd capel Brynsadler, Capel Zion, hefyd ei gau a’i droi’n fflatiau. </t>
  </si>
  <si>
    <t>Caerwent</t>
  </si>
  <si>
    <t>Gaer-went</t>
  </si>
  <si>
    <t>W37000371</t>
  </si>
  <si>
    <t>The area around Caerwent was known in antiquity for its history, beauty and fertility. It was renowned as a magical landscape. The Silurians led by Caractacus were living in the locality before the Roman invasion and the remains of Caerwent Roman Town - the best preserved Roman civilian settlement in northern Europe - are an attraction for modern visitors. Following the fall of the Roman Empire, life reverted to the Celtic ways. Legend tells that St Tathan established his monastery at Caerwent after Sir Caradoc (knight of King Arthur’s Round Table) gifted him land. Modern day Caerwent presents visitors with countryside, fascinating remains and compelling history for those who wish to explore it.</t>
  </si>
  <si>
    <t xml:space="preserve">Yn yr oesoedd cynnar, adnabu’r ardal o amgylch Gaer-went am ei hanes, ei harddwch a’i ffrwythlondeb.  Roedd yn enwog fel tirwedd hudolus. Roedd y Silwriaid dan arweiniad Caractacws yn byw yn yr ardal cyn goresgyniad y Rhufeiniaid, ac mae olion tref Rufeinig Caer-went - yr aneddiad dinesig Rhufeinig gorau o ran cyflwr yng ngogledd Ewrop - yn atyniad i ymwelwyr modern. Yn dilyn cwymp yr Ymerodraeth Rufeinig, dychwelodd bywyd drachefn i’r ffyrdd Celtaidd. Yn ôl y chwedlau, sefydlodd Sant Tathan fynachlog yng Nghaer-went ar ôl iddo gael tir yn rhodd gan Syr Caradog (un o farchogion Ford Gron y Brenin Arthur). Mae’r Caer-went fodern sydd ohoni heddiw yn cynnig cefn gwlad, olion diddorol a hanes cymhellgar i’r ymwelwyr hynny sydd eisiau chwilota o’i hamgylch. </t>
  </si>
  <si>
    <t>Cefn Cribwr</t>
  </si>
  <si>
    <t>W37000064</t>
  </si>
  <si>
    <t>For many centuries before it became the site of the present village, Cefn Cribwr was simply a narrow-crested ridge given over to pasture and woodland. Industry brought major changes, with two ironworks being built in 1770 and 1840. Collieries that were originally ancillary to the ironworks soon became important in their own right. Due to these developments, Cefn Cribwr’s population began to grow. The first modern housing developments appeared around 1825 and public buildings were erected, including chapels, public houses and a village school.
The beginning of the twentieth century saw the opening of new collieries. Council housing estates extended the village in the 1920s and again in the 1950s, by which
time the Abbey steelworks had become a major local employer. Today, Cefn Cribwr retains a sense of community and its own distinctness, helped by its elevation on the crest of the long ridge.</t>
  </si>
  <si>
    <t>Am ganrifoedd cyn iddo ddod yn safle i’r pentref presennol, dim ond crib cul o borfeydd a choetiroedd oedd Cefn Cribwr. Daeth diwydiant â newidiadau mawr, gyda dau waith haearn yn cael eu hadeiladu ym 1770 ac 1840. Yn fuan iawn, daeth y pyllau glo a oedd yn atodiad i’r gwaith haearn yn wreiddiol yn bwysig yn eu rhinwedd eu hunain. Oherwydd y datblygiadau hyn, dechreuodd poblogaeth Cefn Cribwr dyfu. Ymddangosodd y datblygiadau tai modern cyntaf oddeutu 1825 a chodwyd adeiladau cyhoeddus, gan gynnwys capeli, tafarndai ac ysgol bentref. 
Gwelwyd pyllau glo newydd yn agor ar ddechrau’r ugeinfed ganrif. Gwnaeth ystadau tai cyngor ehangu’r pentref yn y 1920au ac eto yn y 1950au, ac erbyn hyn roedd gwaith dur Abbey wedi dod yn gyflogwr lleol mawr. Heddiw, mae Cefn Cribwr yn cadw’r ymdeimlad o gymuned a’i arwahanrwydd ei hun, gyda chymorth y grib hir i’w godi.</t>
  </si>
  <si>
    <t>Four Crosses</t>
  </si>
  <si>
    <t>Llandysilio</t>
  </si>
  <si>
    <t>W37000181</t>
  </si>
  <si>
    <t>Four Crosses is the name given to the Parish of Llandysilio, which nestles close to the border with Shropshire. Offa’s Dyke runs through the centre of the village and as it leaves the village is diverted off the busy A483 trunk road, instead running along the Montgomery Canal.
At one time, the village had a busy railway station, which was particularly involved in transporting animal foodstuffs from Merseyside. The village retains several businesses located near to the railway line and has an industrial estate that was built as part of a major housing development in the 1980s. St Tysilio Church is situated at the northern end of the parish. Built in 1868, the church features a round tower. The village also has a Church in Wales school and a shop and petrol station.</t>
  </si>
  <si>
    <t xml:space="preserve">‘Four Crosses’ yw’r enw Saesneg a roddwyd i Blwyf Llandysilio, sy’n swatio ger y ffin â Swydd Amwythig. Mae Clawdd Offa yn rhedeg drwy ganol y pentref, ac wrth iddo adael y pentref caiff ei ailgyfeirio o gefnffordd brysur yr A483, gan redeg ar hyd Camlas Maldwyn yn lle. 
Ar un adeg, roedd gan y pentref orsaf drenau brysur, a oedd yn ymhél yn benodol â chludo bwydydd anifeiliaid o Lannau Mersi.  Mae’r pentref wedi cadw nifer o’r busnesau a oedd ar bwys y rheilffordd, ac mae ganddo ystâd ddiwydiannol a adeiladwyd fel rhan o ddatblygiad tai mawr yn y 1980au. Saif Eglwys Sant Tysilio ar ochr ogleddol y plwyf. Wedi’i hadeiladu ym 1868, mae gan yr eglwys dŵr cylch. Mae gan y pentref hefyd ysgol yr Eglwys yng Nghymru a siop a gorsaf betrol. </t>
  </si>
  <si>
    <t>Kilgetty</t>
  </si>
  <si>
    <t>Cilgeti</t>
  </si>
  <si>
    <t>W38000084</t>
  </si>
  <si>
    <t>A farmhouse and land known as Kilgetty and situated about a mile northeast of the modern village were acquired by the Barlow family of Slebech in the middle of the sixteenth century, while the mansion Kilgetty House was among the most impressive in Pembrokeshire at the time. After the demise of the mansion, the village moved to its present location with the arrival of the railway in 1866 and grew into a hub for travel, independent businesses and shops.
Near to Kilgetty are the smaller villages of Begelly and Reynalton. The church at Begelly was originally dedicated to St Bugail. ‘Bugail’ means a shepherd in Welsh and shepherd’s house was a ‘Bugeildy’, providing a clue to the origins of the village’s name. Reynalton is located on the old turnpike road leading from Narberth to Pembroke.</t>
  </si>
  <si>
    <t xml:space="preserve">Cafodd ffermdy a thir a oedd yn cael eu hadnabod fel Cilgeti, tua milltir i’r gogledd-ddwyrain o’r pentref modern, eu prynu gan deulu Barlow o Slebech yng nghanol yr unfed ganrif ar bymtheg, ac roedd y plasty, Kilgetty House, ymhlith y plastai mwyaf trawiadol yn Sir Benfro ar y pryd.  Ar ôl i’r plasty ddiflannu, symudodd y pentref i’w leoliad presennol pan gyrhaeddodd y rheilffordd ym 1866, a thyfodd i fod yn ganolfan ar gyfer  
teithio, busnesau annibynnol a siopau. 
Ger Cilgeti mae pentrefi llai o faint Begeli a Reynalton. Cafodd yr eglwys ym Megeli ei chysegru’n wreiddiol i Sant Bugail. ‘Shepherd’ yw ‘bugail’ yn Saesneg, a gelwid tŷ’r bugail yn ‘Fugeildy’, sy’n rhoi syniad i ni o darddiad enw’r pentref. Saif Reynalton ar yr hen ffordd dyrpeg sy’n arwain o Arberth i Benfro. </t>
  </si>
  <si>
    <t>Northop</t>
  </si>
  <si>
    <t>Llaneurgain</t>
  </si>
  <si>
    <t>W37000110</t>
  </si>
  <si>
    <t>Northop is a rural community situated at the intersection of the road from Mold to Flint and the A55 Expressway. The village’s origins lie in its strategic position on ancient drovers’ routes and in its later role as a staging post on the mail coach route from London to Holyhead. This history is evidenced by the number of historic inns in the village, two of which continue to operate as pubs. Northop features a number of other heritage buildings, including the fourteenth-century Church of St Peter and St Eurgain. One of Flintshire’s first schools, the Old Free Grammar School, was founded at the turn of the seventeenth century. Northop is noted for its successful silver band and cricket club as well its championship golf course. The Northop Campus of Coleg Cambria and Wrexham Glyndŵr University lies to the north west of the village on the former site of the Welsh College of Horticulture.</t>
  </si>
  <si>
    <t xml:space="preserve">Cymuned wledig yw Llaneurgain ar groesfan y ffordd o’r Wyddgrug i’r Fflint a gwibffordd yr A55. Mae’r pentref yn tarddu o’i leoliad strategol ar hen lwybrau porthmyn a’i rôl ddiweddarach fel arhosfan y goets bost o Lundain i Gaergybi.  Mae nifer o dafarnau hanesyddol yn y pentref yn dyst i’r hanes hwn, ac mae dwy o’r rhain yn parhau i fod yn dafarndai.  Mae gan Laneurgain nifer o adeiladau treftadaeth eraill, gan gynnwys Eglwys Sant Pedr a Sant Eurgain o’r bedwaredd ganrif ar ddeg. Cafodd un o ysgolion cyntaf Sir y Fflint, yr Hen Ysgol Ramadeg Rad, ei sefydlu ar droad yr ail ganrif ar bymtheg. Caiff Llaneurgain ei adnabod am ei fand pres llwyddiannus a chlwb criced, yn ogystal â’i gwrs golff campwriaethol. Mae Campws Llaneurgain Coleg Cambria a Phrifysgol Glyndŵr Wrecsam i’r gogledd-orllewin o’r pentref, ar hen safle Coleg Garddwriaeth Cymru. </t>
  </si>
  <si>
    <t>Pentre Halkyn</t>
  </si>
  <si>
    <t>Pentre Helygain</t>
  </si>
  <si>
    <t>W37000011</t>
  </si>
  <si>
    <t>Pentre Halkyn is small hillside village just off Junction 32 of the A55 Expressway. The village has a shop/ post office and a large hotel housing conference, entertainment and leisure facilities. Pentre Halkyn borders the Halkyn Mountain Site of Special Scientific Interest and Special Area of Conservation.
Pentre Halkyn sits on the side of a steep incline and views of the Dee Estuary and Merseyside are visible from the village. On a clear day Blackpool Tower can be seen from the ‘Trig Point’ at the pinnacle of Halkyn Mountain, which is 290 metres above sea level. Whilst mining ended in the 1970s, quarrying is still an important local industry, with a number of large limestone quarries dominating the surrounding area.</t>
  </si>
  <si>
    <t>Mae Pentre Helygain yn bentref bychan ar lethr bryn oddi ar Gyffordd 32 gwibffordd yr A55. Mae gan y pentref siop/swyddfa bost a gwesty mawr â chyfleusterau cynhadledd, adloniant a hamdden. Mae Pentre Helygain ar ffin Safle o Ddiddordeb Gwyddonol Arbennig ac Ardal Cadwraeth Arbennig Mynydd Helygain.  
Saif Pentre Helygain ar ochr llethr serth, a cheir golygfeydd o Aber Afon Dyfrdwy a Glannau Mersi o’r pentref.  Ar ddiwrnod clir, gellir gweld Tŵr Blackpool o’r ‘Pwynt Triongli’ ar gopa Mynydd Helygain, sy’n 290 o fetrau uwchben lefel y môr. Er bod mwyngloddio wedi dod i ben yn y 1970au, mae chwarela’n parhau i fod yn ddiwydiant lleol pwysig, ac mae’r ardal amgylchynol dan drem nifer o chwareli calch mawr.</t>
  </si>
  <si>
    <t>Pwll</t>
  </si>
  <si>
    <t>W38000076</t>
  </si>
  <si>
    <t>Pwll is a small village that sits in between the towns of Llanelli and Burry Port in south west Wales. The Welsh word ‘pwll’ both to a pool of water and to a ‘pit’: many pits were sunk in the area in the eighteenth and nineteenth centuries. Coal was mined at Pwll from at least 1709, although most Pwll mines were small scale enterprises. In 1928, Amelia Earhart, the first woman to be flown across the Atlantic, landed opposite the former colliery before being towed into nearby Burry Port harbour. Close to the coast and adjacent to the railway line is the Millennium Coastal Path, a popular recreational footpath that forms part of the Wales Coast Path. The majority of homes in Pwll sit on a hill that enjoys sea views of the Gower peninsula.</t>
  </si>
  <si>
    <t xml:space="preserve">Pentref bach rhwng trefi Llanelli a Phorth Tywyn yn ne-orllewin Cymru yw Pwll. Gall y gair ‘pwll’ olygu pwll o ddŵr neu bwll glo: cafodd llawer o byllau glo eu suddo yn yr ardal yn ystod y ddeunawfed ganrif a’r bedwaredd ganrif ar bymtheg. Cloddiwyd am lo ym Mhwll ers 1709 o leiaf, er bod y rhan fwyaf o byllau glo Pwll yn fentrau bychain. Ym 1928, glaniodd Amelia Earhart, y fenyw gyntaf i hedfan ar draws Môr yr Iwerydd, gyferbyn â’r hen bwll glo, cyn cael eu thowio i harbwr cyfagos Porth Tywyn. Gerllaw’r arfordir ac ar bwys y rheilffordd mae Llwybr Arfordir y Mileniwm, sef llwybr troed hamdden poblogaidd sy’n ffurfio rhan o Lwybr Arfordir Cymru. Saif y rhan fwyaf o’r cartrefi ym Mhwll ar fryn sydd â golygfeydd o Benrhyn Gŵyr. </t>
  </si>
  <si>
    <t>St Clears</t>
  </si>
  <si>
    <t>Sanclêr</t>
  </si>
  <si>
    <t>W38000013</t>
  </si>
  <si>
    <t>St Clears is a historic market town in west Carmarthenshire that has existed since medieval times. It serves as a hub for surrounding rural communities and travellers along the A40. The town was prevalent during the Rebecca Riots of the 1840s and had a thriving shipbuilding industry in the nineteenth century. Today’s St Clears is a bilingual community with a large Welsh medium primary school, a sports centre, boat club and an array of other shops and amenities. The old motte and bailey castle (c.1100) in the conservation area of lower St Clears hosts a playground for younger residents, whilst upper St Clears continues to grow, fostering a balance of tradition and modernity.</t>
  </si>
  <si>
    <t>Mae Sanclêr yn dref farchnad hanesyddol yng ngorllewin Sir Gaerfyrddin sydd wedi bodoli ers y Canol Oesoedd.  Mae’n ganolbwynt i’r cymunedau gwledig amgylchynol a theithwyr ar hyd yr A40. Roedd y dref yn adnabyddus yn ystod terfysgoedd Merched Beca yn y 1840au ac roedd ganddi ddiwydiant adeiladau llongau ffyniannus yn ystod y bedwaredd ganrif ar bymtheg.  Heddiw, mae Sanclêr yn gymuned ddwyieithog gydag ysgol gynradd Gymraeg fawr, canolfan chwaraeon, clwb cychod ac amrywiaeth o siopau a darpariaethau eraill. Mae maes chwarae i drigolion iau yn yr hen gastell tomen a beili (oddeutu 1100) yn yr ardal gadwraeth ym mhen isaf Sanclêr, ac mae pen uchaf Sanclêr yn parhau i dyfu, gan feithrin cydbwysedd rhwng y traddodiadol a’r modern.</t>
  </si>
  <si>
    <t>Soughton</t>
  </si>
  <si>
    <t>Sychdyn</t>
  </si>
  <si>
    <t>W37000016</t>
  </si>
  <si>
    <t>Sychdyn (or Soughton, in English) is surrounded by open countryside with pleasant views and a network of public rights of way including sections of Wat’s Dyke Way. The community is centred on the village school, convenience store, village hall, pub and the bowls club, which was established in 1924. The bowling green is entered via a memorial arch commemorating those who gave their lives in the conflicts of the twentieth century. Sychdyn is within walking distance of Mold and of Theatr Clwyd, a regional arts centre housing two theatres, a studio, function room and cinema.
Sychdyn Carnival takes place in June each year to raise funds to maintain the village playground, which was gifted to the residents by the Bankes family.</t>
  </si>
  <si>
    <t>Amgylchynir Sychdyn gan gefn gwlad agored; mae ganddo olygfeydd dymunol a rhwydwaith o hawliau tramwy cyhoeddus, gan gynnwys rhannau o Lwybr Clawdd Wat.   Canolbwynt y gymuned yw ysgol y pentref, siop leol, neuadd bentref, tafarn a’r clwb bowlio, a sefydlwyd ym 1924. Ceir mynediad i’r lawnt fowlio drwy borth coffa i gofio am y rhai hynny a gollodd eu bywydau yn ystod rhyfeloedd yr ugeinfed ganrif. Mae Sychdyn o fewn pellter cerdded i’r Wyddgrug a Theatr Clwyd, sef canolfan gelfyddydau ranbarthol sydd â dwy theatr, stiwdio, ystafell dderbyn a sinema. Cynhelir Carnifal Sychdyn bob mis Mehefin i godi arian i gynnal maes chwarae’r pentref, a roddwyd i’r trigolion gan deulu Bankes.</t>
  </si>
  <si>
    <t>Underwood</t>
  </si>
  <si>
    <t>W37000219</t>
  </si>
  <si>
    <t>Underwood was originally a substantial housing estate built by the local authority in the early 1960s, partly to provide accommodation and services for people working at the newly-opened steelworks at Llanwern. A mile from Underwood is the village of Bishton, which dates back to the post-Roman period. Bishton’s church is one of only three in Wales dedicated to Cadwaladr the Blessed. Also nearby is the small village of Wilcrick, which was once a much larger settlement. Wilcrick’s church is located on the lower slope of the former Iron Age hillfort on Wilcrick Hill.</t>
  </si>
  <si>
    <t xml:space="preserve">Ystâd dai fawr oedd Underwood yn wreiddiol, a adeiladwyd gan yr awdurdod lleol ar ddechrau’r 1960au, yn rhannol i ddarparu llety a gwasanaethau ar gyfer y bobl a oedd yn gweithio yn y gwaith dur oedd newydd agor yn Llanwern. Filltir o Underwood mae pentref Bishton, sy’n dyddio’n ôl i’r oes ôl-Rufeinig. Eglwys Bishton yw un o dair Eglwys yn unig yng Nghymru a gysegrwyd i Cadwaladr Fendigaid. Hefyd gerllaw, mae pentref bychan Wilcrick, a oedd unwaith yn aneddiad llawer mwy o faint. Mae Eglwys Wilcrick ar lethr isaf yr hen gaer Oes Haearn ar Fryn Wilcrick. </t>
  </si>
  <si>
    <t>W38000003</t>
  </si>
  <si>
    <t>Abersychan</t>
  </si>
  <si>
    <t>W37000205</t>
  </si>
  <si>
    <t>Benllech</t>
  </si>
  <si>
    <t>W37000136</t>
  </si>
  <si>
    <t>Gilwern</t>
  </si>
  <si>
    <t>W38000085</t>
  </si>
  <si>
    <t>Tylorstown</t>
  </si>
  <si>
    <t>W38000091</t>
  </si>
  <si>
    <t>Bethesda</t>
  </si>
  <si>
    <t>W38000017</t>
  </si>
  <si>
    <t>Treharris</t>
  </si>
  <si>
    <t>W37000149</t>
  </si>
  <si>
    <t>Glanaman</t>
  </si>
  <si>
    <t>W38000069</t>
  </si>
  <si>
    <t>Tonypandy</t>
  </si>
  <si>
    <t>W38000130</t>
  </si>
  <si>
    <t>Cardiff</t>
  </si>
  <si>
    <t>W38000072</t>
  </si>
  <si>
    <t>Sarn</t>
  </si>
  <si>
    <t>W37000363</t>
  </si>
  <si>
    <t>Merthyr Tydfil</t>
  </si>
  <si>
    <t>W38000144</t>
  </si>
  <si>
    <t>Port Talbot</t>
  </si>
  <si>
    <t>W38000046</t>
  </si>
  <si>
    <t>Nant-y-moel</t>
  </si>
  <si>
    <t>W37000129</t>
  </si>
  <si>
    <t>Mountain Ash</t>
  </si>
  <si>
    <t>W37000254</t>
  </si>
  <si>
    <t>Ferndale</t>
  </si>
  <si>
    <t>W38000093</t>
  </si>
  <si>
    <t>Meliden</t>
  </si>
  <si>
    <t>W37000366</t>
  </si>
  <si>
    <t>Blaenavon</t>
  </si>
  <si>
    <t>W37000173</t>
  </si>
  <si>
    <t>Brecon</t>
  </si>
  <si>
    <t>W38000048</t>
  </si>
  <si>
    <t>Dyserth</t>
  </si>
  <si>
    <t>W38000122</t>
  </si>
  <si>
    <t>Beddau</t>
  </si>
  <si>
    <t>W38000145</t>
  </si>
  <si>
    <t>Porth</t>
  </si>
  <si>
    <t>W38000129</t>
  </si>
  <si>
    <t>Bridgend</t>
  </si>
  <si>
    <t>W38000028</t>
  </si>
  <si>
    <t>Loughor</t>
  </si>
  <si>
    <t>W37000020</t>
  </si>
  <si>
    <t>Ruthin</t>
  </si>
  <si>
    <t>W38000108</t>
  </si>
  <si>
    <t>Rhymney</t>
  </si>
  <si>
    <t>W38000018</t>
  </si>
  <si>
    <t>Ammanford</t>
  </si>
  <si>
    <t>W37000147</t>
  </si>
  <si>
    <t>Abertridwr</t>
  </si>
  <si>
    <t>W38000079</t>
  </si>
  <si>
    <t>Cefn-mawr</t>
  </si>
  <si>
    <t>W37000112</t>
  </si>
  <si>
    <t>Pentyrch</t>
  </si>
  <si>
    <t>W37000184</t>
  </si>
  <si>
    <t>Crickhowell</t>
  </si>
  <si>
    <t>W37000191</t>
  </si>
  <si>
    <t>Tonyrefail</t>
  </si>
  <si>
    <t>Pontardawe</t>
  </si>
  <si>
    <t>W37000356</t>
  </si>
  <si>
    <t>Coedpoeth</t>
  </si>
  <si>
    <t>W37000268</t>
  </si>
  <si>
    <t>Tanyfron</t>
  </si>
  <si>
    <t>W38000056</t>
  </si>
  <si>
    <t>Treherbert</t>
  </si>
  <si>
    <t>W38000060</t>
  </si>
  <si>
    <t>Buckley</t>
  </si>
  <si>
    <t>W37000115</t>
  </si>
  <si>
    <t>Pontycymer</t>
  </si>
  <si>
    <t>W38000007</t>
  </si>
  <si>
    <t>Abercarn</t>
  </si>
  <si>
    <t>W37000340</t>
  </si>
  <si>
    <t>Builth Wells</t>
  </si>
  <si>
    <t>W37000046</t>
  </si>
  <si>
    <t>Broughton (Flintshire)</t>
  </si>
  <si>
    <t>W37000293</t>
  </si>
  <si>
    <t>Barmouth</t>
  </si>
  <si>
    <t>W38000040</t>
  </si>
  <si>
    <t>Undy</t>
  </si>
  <si>
    <t>W37000249</t>
  </si>
  <si>
    <t>Rhoose</t>
  </si>
  <si>
    <t>W37000118</t>
  </si>
  <si>
    <t>Machen</t>
  </si>
  <si>
    <t>W37000038</t>
  </si>
  <si>
    <t>Conwy</t>
  </si>
  <si>
    <t>W37000165</t>
  </si>
  <si>
    <t>Creigiau</t>
  </si>
  <si>
    <t>W38000005</t>
  </si>
  <si>
    <t>Rhostyllen</t>
  </si>
  <si>
    <t>W38000134</t>
  </si>
  <si>
    <t>Brynamman</t>
  </si>
  <si>
    <t>W38000032</t>
  </si>
  <si>
    <t>Newbridge</t>
  </si>
  <si>
    <t>W37000350</t>
  </si>
  <si>
    <t>Dolgellau</t>
  </si>
  <si>
    <t>W37000092</t>
  </si>
  <si>
    <t>Abertillery</t>
  </si>
  <si>
    <t>W37000304</t>
  </si>
  <si>
    <t>Southgate</t>
  </si>
  <si>
    <t>W38000001</t>
  </si>
  <si>
    <t>Wrexham</t>
  </si>
  <si>
    <t>W37000312</t>
  </si>
  <si>
    <t>Murton (Swansea)</t>
  </si>
  <si>
    <t>W38000096</t>
  </si>
  <si>
    <t>Sandycroft</t>
  </si>
  <si>
    <t>W38000044</t>
  </si>
  <si>
    <t>Abergavenny</t>
  </si>
  <si>
    <t>W38000083</t>
  </si>
  <si>
    <t>Penrhyn Bay</t>
  </si>
  <si>
    <t>W38000147</t>
  </si>
  <si>
    <t>Newport</t>
  </si>
  <si>
    <t>W38000086</t>
  </si>
  <si>
    <t>Caerphilly</t>
  </si>
  <si>
    <t>W38000077</t>
  </si>
  <si>
    <t>Dinas Powis</t>
  </si>
  <si>
    <t>W38000080</t>
  </si>
  <si>
    <t>Risca</t>
  </si>
  <si>
    <t>W38000140</t>
  </si>
  <si>
    <t>Cwmbran</t>
  </si>
  <si>
    <t>W37000127</t>
  </si>
  <si>
    <t>Cwm</t>
  </si>
  <si>
    <t>W38000094</t>
  </si>
  <si>
    <t>Llanelli</t>
  </si>
  <si>
    <t>W37000123</t>
  </si>
  <si>
    <t>Caerleon</t>
  </si>
  <si>
    <t>W38000137</t>
  </si>
  <si>
    <t>Tycroes</t>
  </si>
  <si>
    <t>W38000121</t>
  </si>
  <si>
    <t>Cardigan</t>
  </si>
  <si>
    <t>W37000257</t>
  </si>
  <si>
    <t>Amlwch</t>
  </si>
  <si>
    <t>W38000064</t>
  </si>
  <si>
    <t>Treorchy</t>
  </si>
  <si>
    <t>W37000347</t>
  </si>
  <si>
    <t>Abercynon</t>
  </si>
  <si>
    <t>W38000117</t>
  </si>
  <si>
    <t>Abergele</t>
  </si>
  <si>
    <t>W38000127</t>
  </si>
  <si>
    <t>Ystrad Mynach</t>
  </si>
  <si>
    <t>W37000329</t>
  </si>
  <si>
    <t>Cowbridge</t>
  </si>
  <si>
    <t>W38000110</t>
  </si>
  <si>
    <t>Pontllan-fraith</t>
  </si>
  <si>
    <t>W37000169</t>
  </si>
  <si>
    <t>Llanhilleth</t>
  </si>
  <si>
    <t>W38000138</t>
  </si>
  <si>
    <t>Ebbw Vale</t>
  </si>
  <si>
    <t>W38000097</t>
  </si>
  <si>
    <t>Tumble</t>
  </si>
  <si>
    <t>Abertillery is a historic town set in the hills of the south Wales Valleys, bordering the Brecon Beacons National Park and Blaenavon World Heritage site. While the surrounding villages date back to the Bronze Age, the discovery of coal meant the town itself underwent significant development after 1843. At the height of coal mining, there were six mines and more than 40,000 residents. The striking Guardian of the Valleys Memorial at Six Bells commemorates the 1960 mining disaster.
Today, people appreciate the beauty of the local landscape and its tourism, health and wellbeing benefits. Abertillery features architecture typical of the late nineteenth century, as well as a thirteenth-century church, Victorian arcade and a former miners’ institute, theatre and museum. The town and its surrounding area support hundreds of businesses of varying sizes. The community includes numerous choirs, drama, sporting and other clubs and societies.</t>
  </si>
  <si>
    <t>Abertyleri</t>
  </si>
  <si>
    <t>Tref hanesyddol ym mryniau cymoedd y de yw Abertyleri, sy’n ffinio gyda Pharc Cenedlaethol Bannau Brycheiniog a safle Treftadaeth y Byd Blaenafon. Er bod y pentrefi cyfagos yn dyddio’n ôl i’r Oes Efydd, ar ôl 1843 y gwelwyd datblygu sylweddol yn y dref, a hynny ar ôl darganfod glo. Yn anterth y gwaith cloddio, roedd chwe phwll glo yn Abertyleri a thros 40,000 o drigolion. Bu trychineb lofaol ym 1960 sy’n cael ei choffáu gan Gofeb drawiadol Gwarcheidwad y Cymoedd yn Six Bells.
Erbyn heddiw, mae pobl yn gwerthfawrogi prydferthwch y tirlun lleol a’i fanteision o ran twristiaeth, iechyd a llesiant. Mae pensaernïaeth Abertyleri yn nodweddiadol o ddiwedd y bedwaredd ganrif ar bymtheg, ac mae yno eglwys o’r drydedd ganrif ar ddeg, arcêd Fictoraidd a chyn-sefydliad glowyr, theatr ac amgueddfa. Mae’r dref a’r ardal gyfagos yn cefnogi cannoedd o fusnesau o bob maint. Mae’r gymuned yn cynnwys sawl côr, clybiau a chymdeithasau drama, chwaraeon a mwy.</t>
  </si>
  <si>
    <t>Caerdydd</t>
  </si>
  <si>
    <t>Caerdydd yw prifddinas Cymru, a dinas fwya’r wlad. Cafodd ei phennu’n brifddinas ym 1955, ac mae llawer o hanes y ddinas yn gysylltiedig â’r ffaith ei bod mor agos at Afon Taf, sy’n llifo drwy ei chanol i’r môr.
Roedd diwydiant hanesyddol Caerdydd yn canoli o gwmpas y dociau, a daeth yn un o ddociau prysura’r byd, gan lwytho bron i un miliwn ar ddeg o dunelli o lo ym 1913. Fel porthladd masnachu diwydiannau glo a haearn y cymoedd, denodd y ddinas fudwyr a sefydlodd gymunedau o bobl alltud o Iwerddon, Somalia, y Caribî a llawer lle arall. Mae’r ddinas yn gartref i dros 50,000 o siaradwyr Cymraeg.
Codwyd Castell Caerdydd yn wreiddiol bron i ddwy fil o flynyddoedd yn ôl, ac mae’n un o brif atyniadau’r ddinas i ymwelwyr. Mae’r brifddinas hefyd yn gartref i Stadiwm Principality, sy’n cynnal gemau rygbi rhyngwladol a digwyddiadau mawrion eraill.</t>
  </si>
  <si>
    <t>The town of Conwy is a world heritage site situated within the ancient walls of Conwy Castle. The harbour and quay are known for the famous Conwy mussels. Conwy has a wide variety of shops and a number of restaurants, pubs and bars. It offers a range of activities and is not far from the countryside and footpaths of Snowdonia National Park. 
Nearby Deganwy is situated on the eastern bank of the River Conwy estuary. The town grew with the arrival of the railway, which brought tourists and slate to the quayside. Following the decline of both industries, Deganwy is now almost completely residential, but retains a parade of shops under a Victorian veranda. Deganwy’s signature landmarks are the twin outcrops of low rocky hills known as the Vardre, which were originally the site of an eleventh-century Anglo-Norman castle.</t>
  </si>
  <si>
    <t>Mae tref Conwy yn un o safleoedd treftadaeth y byd ac mae wedi’i lleoli o fewn muriau hynafol Castell Conwy. Mae’r harbwr a’r cei yn adnabyddus am gregyn gleision Conwy. Mae amrywiaeth eang o siopau yn y dref, yn ogystal â sawl bwyty, tafarn a bar. Mae’n cynnig amrywiaeth o weithgareddau ac mae’n ddigon agos hefyd at gefn gwlad a llwybrau cerdded Parc Cenedlaethol Eryri.
Saif tref Deganwy gerllaw ar lannau dwyreiniol aber Afon Conwy. Tyfodd y dref gyda dyfodiad y rheilffordd, a ddaeth ag ymwelwyr a llechi i lannau’r cei. Â’r ddau ddiwydiant wedi dirywio bellach, tref breswyl yw Deganwy bron yn llwyr bellach, ond mae rhodfa o siopau o dan feranda Fictoraidd yn aros. Tirnodau unigryw Deganwy yw’r ddau fryn creigiog isel o’r enw’r Fardre, lle codwyd castell Eingl-Normanaidd yn ystod yr unfed ganrif ar ddeg.</t>
  </si>
  <si>
    <t>Although parts of Cwmbran’s past can be traced back through the pages of history books, the story of modern Cwmbran begins in November 1949. Some 3,100 acres in the eastern valley of Monmouthshire, roughly midway between Newport and Pontypool, were designated as the site of the only new community in Wales under the New Towns Act 1946.
Today, Cwmbran is a modern, vibrant town within the County Borough of Torfaen. It is served by Cwmbran Community Council. The town is easily accessed from the M4 and has good rail links to the rest of Wales. Cwmbran is characterised by a mix of housing, commercial, retail and leisure developments. These newer buildings sit alongside a range of interesting historical sites, providing a diverse mixture of facilities and attractions for residents and visitors.
2019 marks the seventieth anniversary of the ‘new town’. Happy Birthday Cwmbran!</t>
  </si>
  <si>
    <t>Er bod modd olrhain rhannau o hanes Cwmbrân drwy dudalennau llyfrau hanes, mae stori fodern Cwmbrân yn cychwyn ym mis Tachwedd 1949. Neilltuwyd rhyw 3,100 o erwau yng nghwm dwyreiniol Sir Fynwy, tua hanner ffordd rhwng Casnewydd a Phont-y-pŵl, fel safle’r unig gymuned newydd a sefydlwyd yng Nghymru o dan Ddeddf Trefi Newydd 1946.
Erbyn heddiw, mae Cwmbrân yn dref fodern, fywiog ym Mwrdeistref Sirol Torfaen. Caiff ei gwasanaethu gan Gyngor Cymuned Cwmbrân. Mae’r dref yn gyfleus iawn o draffordd yr M4 ac mae ganddi gysylltiadau rheilffordd da gyda gweddill Cymru. Mae gan Gwmbrân gymysgedd da o ddatblygiadau preswyl, masnachol, manwerthu a hamdden. Mae’r adeiladau newydd hyn yn eistedd ochr yn ochr ag amrywiaeth o safleoedd hanesyddol diddorol, sy’n cynnig cymysgedd amrywiol o gyfleusterau ac atyniadau ar gyfer preswylwyr ac ymwelwyr.
Yn 2019, bydd yn saith deg mlynedd ers sefydlu’r ‘dref newydd’. Penblwydd hapus Cwmbrân!</t>
  </si>
  <si>
    <t>Llanelli is a coastal town in the south-eastern corner of Carmarthenshire. It is home to the famous Scarlets Rugby Union Team. Welsh is spoken widely in the town and it has a long association with the tinplate, steel and coal industries.
Llanelli has undergone a metamorphosis over the past thirty years with the closure of virtually all traditional heavy industries, the reclamation of derelict sites and the creation of environmental and tourist attractions. Today, major manufacturing in the town includes tinplate, inflatable craft, general engineering, steel fabrication and speciality chemicals. Many smaller companies are accommodated in several industrial estates. The town centre has gradually developed with support from the Business Improvement District and Town Council. The advent of leisure-tourism has resulted in more trading and employment opportunities, while the completion of the Eastgate Leisure development and Ffwrnes Theatre has also boosted the facilities available to the community.</t>
  </si>
  <si>
    <t>Cwmbrân</t>
  </si>
  <si>
    <t>Tref arfordirol ym mhen de-ddwyreiniol sir Gâr yw Llanelli. Mae’n gartref i Dîm Rygbi’r Undeb enwog y Scarlets. Mae’r Gymraeg yn cael ei siarad yn helaeth yn y dref, ac mae ganddi gysylltiadau hir gyda’r diwydiannau tunplat, dur a glo.
Mae Llanelli wedi gweld gweddnewidiad yn ystod y deng mlynedd ar hugain diwethaf gyda chau’r diwydiannau trymion traddodiadol bron i gyd, adfer hen safleoedd adfeiliedig a chreu atyniadau amgylcheddol a thwristaidd. Heddiw, mae’r gwaith gweithgynhyrchu mawr yn y dref yn cynnwys tunplat, nwyddau chwythu, gwaith peirianneg cyffredinol, cynhyrchu dur a chemegion arbenigol. Mae llawer o gwmnïau bach yn gweithio mewn ystadau diwydiannol niferus o gwmpas y dref. Gwelwyd datblygiadau graddol yng nghanol y dref gyda chefnogaeth yr Ardal Gwella Busnes a Chyngor y Dref. Mae dyfodiad twristiaeth hamdden wedi arwain at ragor o gyfleoedd masnach a gwaith, ac mae cwblhau datblygiad hamdden Porth y Dwyrain a Theatr Ffwrnes hefyd wedi bod yn hwb o ran y cyfleusterau sydd ar gael i’r gymuned.</t>
  </si>
  <si>
    <t>Newport is the gateway to south Wales, sited on the river Usk near its confluence with the Severn estuary. A port since medieval times, the town expanded during the iron and coal boom of the nineteenth century. Newport remains fiercely proud of the Chartist Uprising led by John Frost in 1839, when more than twenty men were killed near the Westgate Hotel. In the twentieth century, the city reinvented itself as a steelmaking town as well as developing a strong reputation for its rock music scene.
Newport was granted city status in 2002 and has undergone major regeneration centred on the Riverfront arts centre, Friar’s Walk shopping and leisure complex and a campus of the University of South Wales. The Celtic Manor Resort on the city’s eastern edge played host to the 2010 Ryder Cup and the NATO summit of 2014 and is also home to the Wales International Convention Centre.</t>
  </si>
  <si>
    <t>Casnewydd</t>
  </si>
  <si>
    <t>Casnewydd yw’r porth i dde Cymru. Saif ger Afon Wysg lle mae’n aberu yn aber Hafren – yn wir, Casnewydd-ar-Wysg oedd enw gwreiddiol y dref. Mae’n borthladd ers yr oesoedd canol, a thyfodd yn ystod ffyniant glo a haearn y bedwaredd ganrif ar bymtheg. Mae Casnewydd yn ymfalchïo’n fawr yng Ngwrthryfel y Siartwyr o dan arweiniad John Frost ym 1839, pan laddwyd dros ugain o ddynion ger Gwesty’r Westgate. Yn yr ugeinfed ganrif, ailddyfeisiodd Casnewydd ei hunan fel tref ddur oedd hefyd yn adnabyddus am ei sin cerddoriaeth roc.
Cafodd Casnewydd statws dinas yn 2002, ac mae adfywio sylweddol wedi bod ers hynny yn enwedig yng nghanolfan gelfyddydau Glan yr Afon, canolfan siopa a hamdden Friar’s Walk a champws Prifysgol De Cymru. Bu Gwesty Hamdden y Celtic Manor ar ochr ddwyreiniol y ddinas yn gartref i Gwpan Ryder 2010 ac Uwchgynhadledd NATO yn 2014, ac mae hefyd yn gartref i Ganolfan Confensiynau Ryngwladol Cymru.</t>
  </si>
  <si>
    <t>Rhymney is a town and community in the county borough of Caerphilly within the historic boundaries of Monmouthshire. Along with the villages of Pontlottyn, Fochriw, Abertysswg, Deri and New Tredegar, it is designated the ‘Upper Rhymney Valley’. 
Rhymney is known to many outside Wales thanks to ‘The Bells of Rhymney’, a musical adaptation of a poem by Idris Davies. The town was founded with the establishment of the Union ironworks in 1801, with the Rhymney Iron Company being formed by the 1837 merger of the Bute and Union ironworks. The ironworks used local coking coal, iron ore and limestone. From the mid nineteenth century, steam coal pits were sunk to the south of the town. The ironworks closed in 1891 and by the early twentieth century the town's collieries employed most of the local population.</t>
  </si>
  <si>
    <t>Tref a chymuned ym mwrdeistref sirol Caerffili, o fewn ffiniau’r hen sir Fynwy, yw Rhymni. O’i chyfuno gyda phentrefi Pontlotyn, Fochriw, Abertyswg, Deri a Thredegar Newydd, fe’i gelwir yn ‘Gwm Rhymni Uchaf’.
Mae Rhymni’n adnabyddus y tu hwnt i ffiniau Cymru diolch i ‘The Bells of Rhymney’, addasiad cerddorol o gerdd gan Idris Davies. Sylfaenwyd y dref pan sefydlwyd gweithfeydd haearn yr Union ym 1801, cyn ffurfio Cwmni Haearn Rhymni pan unwyd gweithfeydd haearn Union a Bute ym 1837. Roedd y gweithfeydd yn defnyddio glo golosg lleol, mwyn haearn a chalchfaen. O ganol y bedwaredd ganrif ar bymtheg ymlaen, suddwyd pyllau glo stêm i’r de o’r dref. Caeodd y gweithfeydd haearn ym 1891, ac erbyn dechrau’r ugeinfed ganrif, pyllau glo’r dref oedd yn cyflogi’r rhan fwyaf o’r boblogaeth leol.</t>
  </si>
  <si>
    <t>Rhymni</t>
  </si>
  <si>
    <t>Risca lies at the south-eastern edge of the south Wales coalfield and a coal mine used to operate in the town. On 1st December 1860, an explosion at the Black Vein Colliery killed more than 140 men and boys as well as 28 pit ponies. The town is surrounded to the east and west by wooded hills including Mynydd Machen and Twmbarlwm. The latter has the remains of an Iron Age hill fort near its summit. The Welsh Oak pub on the outskirts of Pontymister was the meeting place for the Chartists before the Newport Rising of 1839. Risca incorporates Ty Sign, a large housing estate built in the 1960s as a satellite village for the Llanwern steelworks. The town’s railway station was reopened on the Ebbw Valley Railway in February 2008, 46 years after it was closed.</t>
  </si>
  <si>
    <t>Saif Rhisga ar ymyl de-ddwyreiniol maes glo’r de, a bu pwll glo yn y dref ar un adeg. Ar 1 Rhagfyr 1860, lladdwyd 140 o ddynion a bechgyn, yn ogystal â 28 o ferlod, gan ffrwydrad ym Mhwll Glo’r Wythïen Ddu. O gwmpas y dref i’r dwyrain ac i’r gorllewin mae bryniau coediog, gan gynnwys Mynydd Machen a Mynydd Twmbarlwm. Yn agos at frig Mynydd Twmbarlwm, mae olion hen fryngaer o’r Oes Haearn. Tafarn y Welsh Oak ar gyrion Pontymister oedd man cyfarfod y Siartwyr cyn Gwrthryfel Casnewydd 1839. Mae Rhisga’n cynnwys Tŷ Sign, ystad dai fawr a adeiladwyd yn y chwedegau fel is-bentref ar gyfer gwaith dur Llan-wern. Ailagorwyd gorsaf drenau’r dref ar Reilffordd Glynebwy ym mis Chwefror 2008, 46 mlynedd ar ôl ei chau.</t>
  </si>
  <si>
    <t>Rhisga</t>
  </si>
  <si>
    <t>Tref ym mwrdeistref sirol Caerffili, ddeng milltir i’r gogledd-orllewin o Gasnewydd, yw Aber-carn. Yn draddodiadol, fe’i cysylltwyd â glo, ac roedd cynhyrchu tunplat a gwaith haearn hefyd yn bwysig i’r dref. Mae’r dref yn gartref i Glwb Rygbi Aber-carn, sy’n rhan o Undeb Rygbi Cymru, a Chlwb Pêl-droed Aber-carn Unedig. Mae’r clwb pêl-droed yn chwarae fel rhan o Gynghrair Sirol Gwent.</t>
  </si>
  <si>
    <t>Aber-carn</t>
  </si>
  <si>
    <t xml:space="preserve">Abercynon is in Rhonda Cynon Taf. The rivers Taff and Cynon meet in the village. Abercynon has a Church of Wales church called St Gwynno’s and a Roman Catholic Church called St Thomas’. In 1804 the world's first steam railway journey ended in the village. Today Abercynon has a rugby league and rugby union team. </t>
  </si>
  <si>
    <t>Pentref yn Rhondda Cynon Taf yw Abercynon. Daw Afon Taf ac Afon Cynon at ei gilydd yn y pentref. Mae Eglwys Gwynno Sant yn y pentref yn perthyn i’r Eglwys yng Nghymru, ac Eglwys Sant Tomos yn perthyn i Eglwys Rufain. Ym 1804, pentref Abercynon oedd pen draw taith trên stêm gynta’r byd. Heddiw mae gan y pentref dîm rygbi’r gynghrair a thîm rygbi’r undeb.</t>
  </si>
  <si>
    <t>Abersychan is a town in Torfaen. Between the seventeenth and nineteenth centuries, it changed from an = agricultural community to a place of industry, known particularly for iron production. Abersychan Limestone Railway was built in 1830 to carry limestone from Cwm Lascarn quarry to the British Ironworks. There was a large influx of people to work these businesses. Today there are many sheep farms in the area.</t>
  </si>
  <si>
    <t>Tref yn Nhor-faen yw Abersychan. Rhwng yr ail ganrif ar bymtheg a’r bedwaredd ganrif ar bymtheg, newidiodd o fod yn gymuned amaethyddol i fod yn dref ddiwydiannol, yn adnabyddus yn bennaf am gynhyrchu haearn. Adeiladwyd Rheilffordd Calchfaen Abersychan ym 1830 i gario calch o chwarel Cwm Lascarn i’r gweithfeydd haearn. Gwelwyd mewnlifiad sylweddol o bobl i weithio yn y busnesau hyn. Erbyn heddiw, mae nifer o ffermydd defaid yn yr ardal.</t>
  </si>
  <si>
    <t>Abertridwr is in Caerphilly. The village was a coal mining community centred around the Windsor Colliery, which closed in 1986. Today it has a leisure centre and is close to a golf course and shopping centre.</t>
  </si>
  <si>
    <t>Pentref yng Nghaerffili yw Abertridwr, a fu gynt yn gymuned lofaol a ddatblygodd o gwmpas Glofa Windsor, a gaeodd ym 1986. Heddiw mae ganddo ganolfan hamdden, ac mae cwrs golff a chanolfan siopa gerllaw.</t>
  </si>
  <si>
    <t>Beddau is in Rhondda Cynon Taf. A former mining village, it has three primary schools and one secondary school. Beddau means ‘graves’ and felons used to be hanged from a beech tree, which stood at Beddau Square. The village is home to the Beddau RFC, members of which have played rugby in the area since the turn of the twentieth century. The village also fields a football team: Cwm Welfare AFC.</t>
  </si>
  <si>
    <t>Pentref yn Rhondda Cynon Taf yw’r Beddau, a chyn-bentref glofaol. Mae ganddo dair ysgol gynradd ac un ysgol uwchradd. Arferai troseddwyr gael eu crogi o ffawydden lle mae Sgwâr y Beddau heddiw, ac mae’n bosib mai dyna darddiad enw’r pentref. Mae’r Beddau heddiw yn gartref i Glwb Rygbi’r Beddau, y bu ei aelodau yn chwarae rygbi yn yr ardal ers troad yr ugeinfed ganrif. Mae’r pentref hefyd yn gartref i dîm pêl-droed Cwm Welfare.</t>
  </si>
  <si>
    <t>Benllech is on Anglesey. It is a popular beach holiday destination and was awarded the European Blue Flag in 2004. The village has several bed and breakfasts, hotels and caravan sites. The Wales and Anglesey Coastal Paths pass through Benllech. The quality of the village’s design was recognised when it earned Civic Trust Award.</t>
  </si>
  <si>
    <t>Pentref ar Ynys Môn yw Benllech. Mae’n gyrchfan gwyliau traeth poblogaidd ac fe enillodd Faner Las Ewropeaidd yn 2004. Mae sawl llety gwely a brecwast, gwesty a maes carafannau yn y pentref. Mae Llwybr Arfordir Ynys Môn a Llwybr Arfordir Cymru yn mynd drwy Benllech. Cafodd safon cynllun y pentref ei chydnabod pan enillodd Wobr gan yr Ymddiriedolaeth Ddinesig.</t>
  </si>
  <si>
    <t>Brynaman is situated in the Brecon Beacons National Park, just to the south of the Black Mountain. The village is bisected by the River Amman. Just outside of Brynaman is the Ynys Dawela Nature Park. Welsh is commonly spoken in the village.</t>
  </si>
  <si>
    <t>Mae pentref Brynaman ym Mharc Cenedlaethol Bannau Brycheiniog, i’r de o’r Mynydd Du. Mae Afon Aman yn torri’r pentref yn ei hanner. Dafliad carreg o’r pentref mae Parc Natur Ynys Dawela. Mae mwyafrif pobl y pentref yn siarad Cymraeg.</t>
  </si>
  <si>
    <t>During the middle ages, Newport was the administrative centre of the Kingdom of Gwent and a Norman style castle was built in the town. This castle was important during the Welsh Revolt in 1402. Caerleon acted as the major port on the River Usk until the Victorian era. It hosts the Caerleon Arts Festival in July each year and is on the routes of the Newport Half Marathon and Tour de Gwent. Caerleon held the 2010 Ryder Cup and the Tour of Britain has passed through it twice.</t>
  </si>
  <si>
    <t>Caerllion</t>
  </si>
  <si>
    <t>Yn ystod yr oesoedd canol, Casnewydd oedd canolbwynt gweinyddol Teyrnas Gwent, ac adeiladwyd castell yn arddull y Normaniaid yn y dref. Roedd y castell hwn yn bwysig yn ystod Gwrthryfel Glyndŵr ym 1402. Caerllion oedd y prif borth ar Afon Wysg hyd at Oes Fictoria, a hen enw’r dref oedd Caerllion-ar-Wysg. Mae’n gartref i Ŵyl Gelfyddydau Caerllion ym mis Gorffennaf bob blwyddyn, ac mae ar lwybrau Hanner Marathon Casnewydd a Tour de Gwent. Caerllion oedd cartref Cwpan Ryder 2010 ac mae Taith Prydain wedi teithio drwyddi ddwywaith.</t>
  </si>
  <si>
    <t>Cwm is located by the Ebbw River in Blaenau Gwent. In the past, the village had several significant mines including the Marine Colliery. In 2009, a statue was unveiled and a Memorial Garden opened to commemorate the men who lost their lives in the mining industry of the Ebbw Fawr Valley and the 52 people that died in the Marine Colliery explosion of 1927.</t>
  </si>
  <si>
    <t>Pentref ger Afon Ebwy ym Mlaenau Gwent yw Cwm. Yn y gorffennol, roedd sawl pwll glo o bwys yn y pentref, gan gynnwys Glofa’r Marine. Yn 2009, dadorchuddiwyd cerflun ac agorwyd Gardd Goffa i gofio’r dynion a gollodd eu bywydau yn niwydiant glofaol Cwm Ebwy Fawr a’r 52 o bobl a fu farw yn ffrwydrad Glofa’r Marine ym 1927.</t>
  </si>
  <si>
    <t>Ferndale is a town in Rhondda Cynon Taf. Coalmining drew people to Ferndale in the second half of the nineteenth century. The town is home to Darran Park, which features large cliffs overlooking ancient woodland, as well as several paths and a recreation and play area. Within the park is the lake, Llyn y Forwyn, made famous in Welsh legend. The town is home to Ferndale RFC, has an astroturf football field and, since 2006, the Ferndale Skate Park.</t>
  </si>
  <si>
    <t>Glynrhedynog</t>
  </si>
  <si>
    <t>Gilwern was an important industrial centre for iron and lime. It sits by the River Usk and the Monmouthshire and Brecon Canal. The latter has a wharf at Gilwern, which was used to transport coal, limestone and iron from the surrounding area. The village has a high street with shops and several inns.</t>
  </si>
  <si>
    <t>Roedd Gilwern yn ganolfan ddiwydiannol bwysig ar gyfer calch a haearn. Saif ger Afon Wysg a Chamlas Sir Fynwy a Brycheiniog. Mae cei ar gyfer y Gamlas yng Ngilwern, a ddefnyddid gynt i gludo glo, calch a haearn o’r ardal gyfagos. Mae gan y pentref stryd fawr o siopau a sawl tafarn.</t>
  </si>
  <si>
    <t>Glanaman is a village Amman Valley in Carmarthenshire. It is just over ten miles north of Swansea, on the edge of the Black Mountain and at the very west of the Brecon Beacons National Park. The village is twinned with Pouldergat in Brittany. Brynseion Chapel is located at the corner of the High Street and marks the centre of the village. The majority of Glanaman’s residents speak Welsh.</t>
  </si>
  <si>
    <t>Pentref yn Sir Gâr yw Glanaman. Saif ychydig dros ddeng milltir i’r gogledd o Abertawe, ar gyrion y Mynydd Du ac ym mhen mwyaf gorllewinol Parc Cenedlaethol Bannau Brycheiniog. Mae’r pentref wedi’i efeillio â chymuned Pouldregad yn Llydaw. Mae Capel Brynseion ar gornel y Stryd Fawr, a dyna ganolbwynt y pentref. Mae mwyafrif trigolion Glanaman yn siarad Cymraeg.</t>
  </si>
  <si>
    <t>Loughor is a town in the City and County Swansea. The town is the site of the Roman fort of Leucarum, on which the Loughor Castle was built in 1106. All that is visible today are the remains of a late thirteenth-century square tower. The River Loughor has its source in the Black Mountains and meets the sea near the town. Loughor became a larger port in the early twentieth century, when the town’s main industries were tin and steel. The Loughor Boating Club organises river festivals and regattas including the Flounder Festival and Loughor Regatta.</t>
  </si>
  <si>
    <t>Tref yn Ninas a Sir Abertawe yw Casllwchwr. Yn y dref mae safle caer Rufeinig Leucarum, ac ar y safle hwnnw y codwyd Castell Casllwchwr ym 1106. Y cyfan sydd i’w weld yno heddiw yw olion tŵr sgwâr o ddiwedd y drydedd ganrif ar ddeg. Mae tarddiad Afon Llwchwr yn y Mynydd Du ac mae’n mynd i’r môr wrth ochr y dref. Tyfodd porthladd Casllwchwr ar ddechrau’r ugeinfed ganrif, pan oedd diwydiannau tun a dur yn y dref. Mae Clwb Cychod Casllwchwr yn trefnu gwyliau afon a regatas gan gynnwys Gŵyl Flounder a Regata Casllwchwr.</t>
  </si>
  <si>
    <t>Casllwchwr</t>
  </si>
  <si>
    <t>Saif Machen ar Afon Rhymni, dair milltir i’r dwyrain o Gaerffili. Uwchben y pentref mae Mynydd Machen, ac ar frig y mynydd mae cerrig mawrion a elwir yn ‘llinynnau ffedog y diafol’. Mae llwybr hanes lleol yn cysylltu safleoedd diwydiant haearn a glo, gan gynnwys Gefail Machen a sawl pwll glo. Caeodd gorsaf drenau Machen ym 1964, ond mae traphont fwaog amlwg oedd yn rhan o hen Reilffordd Aberhonddu a Merthyr yn dal i sefyll.</t>
  </si>
  <si>
    <t>Meliden is a small village in the local authority of Denbighshire. Graig Fawr, a limestone hill 153 metres high, is located just above the village and has views out to Snowdonia, Llandudno and the Wirral. Nearby Talargoch Lead Mine was one of the oldest in the country; according to local tradition, it was opened by the Romans. It was once considered the richest lead mine in Wales.</t>
  </si>
  <si>
    <t>Alltmelyd</t>
  </si>
  <si>
    <t>Pentref bach yn awdurdod lleol Sir Ddinbych yw Alltmelyd. Uwchben y pentref mae Graig Fawr, bryn calch 153 metr o uchder sy’n edrych allan ar yr Wyddfa, Llandudno a Chilgwri. Mwynglawdd Plwm Talargoch gerllaw oedd un o’r hynaf yn y wlad; yn ôl traddodiad lleol, fe’i hagorwyd gan y Rhufeiniaid. Ar un adeg fe’i hystyriwyd yn fwynglawdd plwm mwyaf toreithiog Cymru.</t>
  </si>
  <si>
    <t>Pontllan-fraith was a mining town with a number of local pits, including Wyllie, Penallta, and Oakdale. The Penllwyn Manor, now a public house, is said to have been home to the family of the pirate Henry Morgan. Local team Pontllan-fraith RFC plays at Islwyn Park.</t>
  </si>
  <si>
    <t>Tref lofaol oedd Pontllan-fraith a chanddi sawl glofa leol, gan gynnwys Wyllie, Penallta ac Oakdale. Dywedir bod Plas Penllwyn, sydd bellach yn dafarn, yn gartref ar un adeg i rai o deulu’r môr-leidr Harri Morgan. Mae tîm lleol Clwb Rygbi Pontllan-fraith yn chwarae ym Mharc Islwyn.</t>
  </si>
  <si>
    <t>Pontycymer is an ex-mining village situated in the Garw valley in Bridgend County Borough. The River Garw runs through the village and is joined by the Nant Fforch Wen and the Nant Gelli Wern. Several of the village’s locations featured in the 2001 comedy film Very Annie Mary as the fictional village of Ogw.</t>
  </si>
  <si>
    <t>Cyn-bentref glofaol yng nghwm Garw ym mwrdeistref sirol Pen-y-bont ar Ogwr yw Pontycymer. Mae Afon Garw yn rhedeg drwy’r pentref, lle mae Nant Fforch Wen a Nant Gelli Wern yn ymuno â hi. Roedd sawl lleoliad yn y pentref i’w gweld yn y ffilm ysgafn Very Annie Mary fel pentref ffuglennol Ogw.</t>
  </si>
  <si>
    <t>Rhoose is a coastal village in the Vale of Glamorgan, close to Barry and the Bristol Channel. In 1941 the RAF built an airbase at Rhoose, which became Cardiff International Airport. The town is home to a holiday park, shops, pubs and the Surf Lifesaving Club.</t>
  </si>
  <si>
    <t>Pentref arfordirol ym Mro Morgannwg yw’r Rhws, nid nepell o’r Barri a Môr Hafren. Ym 1941, adeiladodd yr Awyrlu Brenhinol faes hedfan yn y Rhws, sef Maes Awyr Rhyngwladol Caerdydd erbyn hyn. Mae’r dref yn gartref i barc gwyliau, siopau, tafarndai a Chlwb Achub Bywydau Syrffio.</t>
  </si>
  <si>
    <t>Y Rhws</t>
  </si>
  <si>
    <t>Rhostyllen is a former mining village located south west of Wrexham. Rhostyllen’s mine Bersham Colliery was closed in 1986. Old maps suggest that the village was built between two ancient farms: Rhos Farm and the Hill of Hamlet farm. Rhostyllen has a parish church called Holy Trinity and a village hall.</t>
  </si>
  <si>
    <t>Cyn-bentref glofaol i’r de-orllewin o Wrecsam yw Rhostyllen. Caewyd pwll glo Rhostyllen, Glofa’r Bers, ym 1986. Mae hen fapiau yn awgrymu i’r pentref gael ei adeiladu rhwng dwy fferm hynafol: fferm y Rhos a fferm Bryn y Pentre. Mae neuadd bentref yn Rhostyllen, yn ogystal ag eglwys blwyf, sef Eglwys y Drindod Sanctaidd.</t>
  </si>
  <si>
    <t>Ruthin is in Denbighshire in North Wales. Edward I order the building of Ruthin Castle, a baronial castle, in the late thirteenth century. The Myddelton Arms, dating from the mid sixteenth century, has a remarkable roof with an unusual arrangement of windows known locally as the 'eyes of Ruthin'. The seventeenth-century Crown House on Well Street is the head office of the Broadcasting Company, Europe's largest radio sports agency.</t>
  </si>
  <si>
    <t>Tref yn Sir Ddinbych yw Rhuthun. Edward I, brenin Lloegr, orchmynnodd godi Castell Rhuthun, castell barwnol, ar ddiwedd y drydedd ganrif ar ddeg. Mae tafarn y Myddelton Arms yn y dref yn dyddio’n ôl i ganol yr unfed ganrif ar bymtheg – mae to hynod gan yr adeilad gyda threfniant anarferol o ffenestri a adnabyddir yn lleol fel ‘llygaid Rhuthun’. Mae adeilad Tŷ’r Goron ar Stryd y Ffynnon, sy’n dyddio’n ôl i’r ail ganrif ar bymtheg, yn brif swyddfa bellach i’r Broadcasting Company, asiantaeth radio chwaraeon fwyaf Ewrop.</t>
  </si>
  <si>
    <t>Rhuthun</t>
  </si>
  <si>
    <t>Sandycroft is a village in Flintshire, immediately south of the River Dee. The Sandycroft Railway Station, on the North Wales Coast Line, was open for 77 years from 1884 until 1961. Today the village has a large industrial site that is home to more than 40 businesses.</t>
  </si>
  <si>
    <t>Pentref yn Sir y Fflint yw Sandycroft, yn union i’r de o Afon Dyfrdwy. Bu Gorsaf Drenau Sandycroft, oedd ar Lein Arfordir y Gogledd, yn agored am 77 mlynedd rhwng 1884 a 1961. Heddiw mae gan y pentref safle diwydiannol mawr sy’n gartref i dros 40 o fusnesau.</t>
  </si>
  <si>
    <t>Tanyfron is in Wrexham County Borough close to the River Gwenfro. The village was created to provide homes for the families of the workers of the Vron Colliery in the early 1800s. It was served by two railways: a branch of the Wrexham, Mold and Connah’s Quay Railway and part of the Great Western Railway. Known as ‘the Line’ to locals, the former still exists today as a footpath.</t>
  </si>
  <si>
    <t>Pentref ym Mwrdeistref Sirol Wrecsam, ger Afon Gwenfro, yw Tan-y-fron. Crëwyd y pentref i ddarparu cartrefi ar gyfer teuluoedd gweithwyr Glofa’r Fron ar ddechrau’r bedwaredd ganrif ar bymtheg. Roedd dwy reilffordd yn ei wasanaethu ar un adeg: cangen o Reilffordd Wrecsam, yr Wyddgrug a Chei Connah, a rhan o Reilffordd y Great Western. Mae’r gyntaf o’r ddwy yn dal i fodoli fel llwybr troed; ‘y Lein’ yw ei enw’n lleol.</t>
  </si>
  <si>
    <t>Tan-y-fron</t>
  </si>
  <si>
    <t>Tonyrefail is in Rhondda Cynon Taf. It is believed that King Edward II was captured near the village in 1326. After industrialisation, the village grew around around a mill and woollen factory. At one point, Coedely Colliery employed 1,800 men.</t>
  </si>
  <si>
    <t>Pentref yn Rhondda Cynon Taf yw Tonyrefail. Credir bod Edward II, brenin Lloegr, wedi cael ei ddal ger Tonyrefail ym 1326. Ar ôl y chwyldro diwydiannol, tyfodd y pentref o gwmpas melin a ffatri wlân. Ar un adeg, roedd 1,800 o ddynion yn gweithio yng Nglofa Coed-elái.</t>
  </si>
  <si>
    <t>Treharris is a town in the Taff Bargoed Valley. It includes the villages of Quakers Yard and Edwardsville. The town developed around the Harris Colliery, which was opened in 1878 and closed in 1991. Treharris has many bridges and viaducts due the steep Taff and Taff Bargoed valleys. The town is home to the Welsh International Climbing Centre. Treharris Athletic is the local football team and the Valley Cougars and Treharris Phoenix RFC are the rugby league and union teams respectively.</t>
  </si>
  <si>
    <t>Tref yng Nghwm Taf Bargod yw Treharris. Mae’n cynnwys pentrefi Mynwent y Crynwyr ac Edwardsville. Datblygodd y dref o gwmpas Glofa Harris, a agorwyd ym 1878 a’i chau ym 1991. Mae sawl pont a thraphont yn Nhreharris yn sgil cymoedd serth Taf a Thaf Bargod. Mae’r dref yn gartref i Ganolfan Ddringo Ryngwladol Cymru. Enw’r tîm pêl-droed lleol yw Treharris Athletic, ac enw timau rygbi’r gynghrair a rygbi’r undeb yw’r Valley Cougars a Chlwb Rygbi Ffenics Treharris.</t>
  </si>
  <si>
    <t>Treorchy is a former mining town in Rhondda Cynon Taf. The broad high street stretches for nearly a mile along the Rhondda Fawr Valley. Treorchy is home to the Parc and Dare Theatre, a former miners’ institute and large entertainment venue that hosts the Treorchy Male Choir and the Parc and Dare Band.</t>
  </si>
  <si>
    <t>Treorci</t>
  </si>
  <si>
    <t>Cyn-dref lofaol yn Rhondda Cynon Taf yw Treorci. Mae’r stryd fawr eang yn ymestyn bron i filltir ar hyd Cwm Rhondda Fawr. Mae Treorci yn gartref i Theatr y Parc a’r Dâr, sef cyn-sefydliad glowyr sydd bellach yn ganolfan adloniant fawr ac yn gartref i Gôr Meibion Treorci a Band y Parc a’r Dâr.</t>
  </si>
  <si>
    <t>Tumble is a village in Carmarthenshire. At one point Tumble had a railway for transporting coal to the Llanelli docks from the local mines. Tumble RFC is the record holder of the West Wales Challenge Cup, having won the trophy on twelve separate occasions. Twice world amateur snooker champion Gary Owen is from Tumble.</t>
  </si>
  <si>
    <t>Y Tymbl</t>
  </si>
  <si>
    <t>Pentref yn Sir Gâr yw’r Tymbl. Ar un adeg, roedd gan y Tymbl reilffordd ar gyfer cludo glo i ddociau Llanelli o’r pyllau lleol. Clwb Rygbi’r Tymbl sy’n dal y record am Gwpan Her y Gorllewin, ar ôl ennill y tlws ar ddeuddeg achlysur gwahanol. Mae Gary Owen, pencampwr snwcer amatur y byd ddwywaith, yn dod o’r Tymbl.</t>
  </si>
  <si>
    <t>Tycroes is in Carmarthenshire. The Fferws brook runs from the west to the east of the village. According to legend, Oliver Cromwell once stayed in Tycroes during the English Civil War. Today, Tycroes RFC holds an annual event called Party on the Pitch, attended by more than 3,000 people in recent years. Performers have included 60s chart toppers the Animals, Spencer Davis and X Factor finalist Lucie Jones.</t>
  </si>
  <si>
    <t>Pentref yn Sir Gâr yw Tŷ-croes. Mae nant Fferws yn rhedeg o orllewin y pentref i’r dwyrain. Yn ôl y sôn, arhosodd Oliver Cromwell yn Nhŷ-croes yn ystod Rhyfel Cartref Lloegr. Heddiw, mae Clwb Rygbi Tŷ-croes yn cynnal digwyddiad blynyddol Parti ar y Cae, sydd wedi denu dros 3,000 o bobl yn ystod y blynyddoedd diwethaf. Ymhlith y perfformwyr bu band yr Animals oedd ar frig y siartiau yn y chwedegau, Spencer Davis ac un o gystadleuwyr yr X Factor, Lucie Jones.</t>
  </si>
  <si>
    <t>Tŷ-croes</t>
  </si>
  <si>
    <t>Tylorstown is in the Rhondda valley. It has a French Baroque style community hub called the Welfare Hall, which was built in 1933. The Tylorstown Tigers, who were founding members of the Welsh Youth Rugby Union.</t>
  </si>
  <si>
    <t>Pentref yng nghwm Rhondda yw Tylorstown. Mae gan y pentref ganolfan gymunedol mewn arddull Baróc Ffrengig, a elwir yn Neuadd Les, a godwyd ym 1933. Roedd Teigrod Tylorstown yn aelodau sefydlu o Undeb Rygbi Ieuenctid Cymru.</t>
  </si>
  <si>
    <t>Undy is in Monmouthshire on the north bank of the Bristol Channel. People settled in the village in the Roman times. In the late 1990s, a stone coffin was found during building work. Inside was the skeleton of a young woman dating from the third or fourth century AD. The main railway between London and Swansea passes through Undy.</t>
  </si>
  <si>
    <t>Pentref yn Sir Fynwy yw Gwndy, ar lan gogleddol Môr Hafren. Ymsefydlodd pobl yn y pentref yn ystod oes y Rhufeiniaid. Ar ddiwedd y nawdegau, darganfuwyd arch o garreg wrth wneud gwaith adeiladu. Yn yr arch, roedd sgerbwd menyw ifanc yn dyddio o’r drydedd neu’r bedwaredd ganrif OC. Mae’r brif reilffordd rhwng Llundain ac Abertawe yn mynd drwy Gwndy.</t>
  </si>
  <si>
    <t>Gwndy</t>
  </si>
  <si>
    <t>Newbridge is in the borough of Caerphilly. The town was built around a bridge across the Ebbw River at the end of the 1700s and grew significantly as a result of mining in the 1800s. Newbridge is home to Newbridge RFC and Newbridge Boxing Club, the base of Joe Calzaghe CBE. The town also has a public leisure centre.</t>
  </si>
  <si>
    <t>Tref ym mwrdeistref Caerffili yw Trecelyn. Codwyd y dref o gwmpas pont a godwyd i groesi Afon Ebwy ar ddiwedd y ddeunawfed ganrif, a thyfodd yn sylweddol o ganlyniad i’r diwydiant glo yn y bedwaredd ganrif ar bymtheg. Mae Trecelyn yn gartref i Glwb Rygbi Trecelyn a Chlwb Paffio Trecelyn, lle dechreuodd Joe Calzaghe CBE ar ei yrfa. Mae canolfan hamdden gyhoeddus yn y dref yn ogystal.</t>
  </si>
  <si>
    <t>Trecelyn</t>
  </si>
  <si>
    <t>Penrhyn Bay is a town on the north Wales coast within the community of Llandudno. The oldest building in the town is Penrhyn Old Hall, which dates from the 1400s. Formerly home to the Pugh family, it is now a pub and restaurant. Penrhyn Bay beach is on the North Wales Coastal Path and has a Green Coast Award.</t>
  </si>
  <si>
    <t>Tref yng nghymuned Llandudno ar arfordir y gogledd yw Bae Penrhyn. Adeiladu hyna’r dref yw Hen Neuadd Penrhyn, sy’n dyddio’n ôl i ddechrau’r bymthegfed ganrif. Bu gynt yn gartref i deulu’r Pughiaid, ac mae bellach yn dafarn ac yn fwyty. Mae traeth Bae Penrhyn ar Lwybr Arfordir y Gogledd ac mae wedi ennill Gwobr Arfordir Glas.</t>
  </si>
  <si>
    <t>Bae Penrhyn</t>
  </si>
  <si>
    <t>Port Talbot is a town in Neath Port Talbot, seven miles east of Swansea across the Bay. It grew from the docks on the River Afan and includes the former villages of Baglan, Margam and Aberafan. It is famous for its steelworks and, in the 1970s, the harbour was deepened to allow for iron ore vessels.  Port Talbot has a local beach, Aberafan Sands. The town has been used in media productions, including the 2011 National Theatre Wales retelling of the Passion featuring Michael Sheen, who grew up in the Port Talbot.</t>
  </si>
  <si>
    <t>Tref ym mwrdeistref sirol Castell-nedd Port Talbot, saith milltir i’r dwyrain o Abertawe ar draws y Bae, yw Port Talbot. Tyfodd o’r dociau ar Afon Afan ac mae’n cynnwys cyn-bentrefi Baglan, Margam ac Aberafan. Mae’n enwog am ei waith dur, ac yn y saithdegau, dyfnhawyd yr harbwr er mwyn caniatáu ar gyfer llongau mwyn haearn. Mae gan Bort Talbot draeth, sef Traeth Aberafan. Mae’r dref wedi’i defnyddio mewn cynyrchiadau i’r cyfryngau, gan gynnwys dehongliad National Theatre Wales o’r Dioddefaint gyda Michael Sheen, a fagwyd ym Mhort Talbot.</t>
  </si>
  <si>
    <t>Porth is a town in Rhondda Cynon Taf. Porth means ‘gateway’ and the town marks the meeting points of the Rhondda Fawr and Rhondda Fach rivers. The high street has a range of shops and the town is home to a TV and recording studio. Porth is connected to Swansea and Cardiff by rail.</t>
  </si>
  <si>
    <t>Tref yn Rhondda Cynon Taf yw’r Porth. Y dref yw’r man cyfarfod – neu'r porth – rhwng afonydd Rhondda Fawr a Rhondda Fach. Mae amrywiaeth o siopau ar y stryd fawr ac mae’r dref yn gartref i stiwdio recordio a theledu. Mae cysylltiad rheilffordd rhwng y Porth ac Abertawe a Chaerdydd.</t>
  </si>
  <si>
    <t>Y Porth</t>
  </si>
  <si>
    <t>Southgate is a village on the Gower Peninsula. Southgate has shops, a post office, and a social club called The Southgate. The village lies between Gower cliffs and the Pennard Golf Club.</t>
  </si>
  <si>
    <t>Pentref ar Benrhyn Gŵyr yw Southgate. Mae ganddo siopau, swyddfa bost a chlwb cymdeithasol o’r enw’r Southgate. Saif y pentref rhwng clogwyni Gŵyr a Chlwb Golff Pennard.</t>
  </si>
  <si>
    <t>Tonypandy is in Rhondda Cynon Taf. It is a former mining town and famous for the 1910 Tonypandy riots. The town is home to Iron and Bronze Age archaeological sites. Tonypandy has a Victorian town centre with many shops and services and a sculpture by Howard Boycott, which represents the town’s relationship with coal.</t>
  </si>
  <si>
    <t>Tref yn Rhondda Cynon Taf yw Tonypandy, a thref lofaol ar un adeg sy’n enwog oherwydd Terfysg Tonypandy 1910. Mae safleoedd archaeolegol o’r Oes Haearn a’r Oes Efydd yn y dref. Mae canol y dref yn Fictoraidd ac yn cynnwys llu o siopau a gwasanaethau, yn ogystal â cherflun gan Howard Boycott, sy’n cynrychioli perthynas y dref gyda glo.</t>
  </si>
  <si>
    <t>Treherbert is located at the head of the Rhondda Fawr valley. It is home to Treherbert RFC, which was founded in 1879, and the Treherbert Band (formed in 1897). Darts player Wayne Warren is from Treherbert.</t>
  </si>
  <si>
    <t>Tref ym mhen uchaf cwm Rhondda Fawr yw Treherbert. Mae’n gartref i Glwb Rygbi Treherbert, a sefydlwyd ym 1879, a Band Treherbert (a ffurfiwyd ym 1897). Daw’r chwaraewr dartiau Wayne Warren o Dreherbert.</t>
  </si>
  <si>
    <t>Wrexham is a large market town in north Wales. There has been human activity in Wrexham since the Mesolithic period. There was a Roman settlement in the town and it has been an administrative centre since the Middle Ages. Wrexham town centre has a number of shopping areas, a museum, music venues and services. The town hosted the National Eisteddfod in 2011.</t>
  </si>
  <si>
    <t xml:space="preserve">Tref farchnad fawr yn y gogledd-ddwyrain yw Wrecsam. Bu pobl yn Wrecsam ers y cyfnod Mesolithig. Roedd treflan Rufeinig yn y dref, ac mae wedi bod yn ganolfan weinyddol ers yr Oesoedd Canol. Mae sawl canolfan siopa yn Wrecsam, yn ogystal â gwasanaethau, canolfannau cerddoriaeth ac amgueddfa. Cynhaliwyd yr Eisteddfod Genedlaethol yn y dref yn 2011.
</t>
  </si>
  <si>
    <t>Wrecsam</t>
  </si>
  <si>
    <t>Ystrad Mynach is a town located in the Rhymney Valley, to the north of Caerphilly. It is home to Penallta RFC, local cycling club the Union Cycliste Ystrad Mynach and the New Cottage Dance Centre. The CCB Centre for Sporting Excellence opened in Ystrad Mynach in 2014.</t>
  </si>
  <si>
    <t>Tref yng Nghwm Rhymni, i’r gogledd o Gaerffili, yw Ystrad Mynach. Mae’n gartref i Glwb Rygbi Penallta, clwb beicio lleol Union Cycliste Ystrad Mynach, a Chanolfan Ddawns New Cottage. Agorodd Canolfan Rhagoriaeth Chwaraeon Bwrdeistref Sirol Caerffili yn Ystrad Mynach yn 2014.</t>
  </si>
  <si>
    <t>Abergavenny is a market town in Monmouthshire, near to the border with England. It was originally a Roman Fort. The town is surrounded by seven hills and is a gateway to the Brecon Beacons and Black Mountains. Every year the town hosts the Abergavenny Food Festival in September, as well as other cultural events and festivals. The town has market hall and a local museum. The National Eisteddfod was held in Abergavenny in 2016.</t>
  </si>
  <si>
    <t>Tref farchnad yn Sir Fynwy yw’r Fenni, nid nepell o’r ffin gyda Lloegr. Caer Rufeinig oedd hi’n wreiddiol. Mae saith bryn yn amgylchynu’r dref, ac yma hefyd mae’r porth i Fannau Brycheiniog a’r Mynyddoedd Duon. Bob blwyddyn, mae’r dref yn cynnal Gŵyl Fwyd y Fenni ym mis Medi, yn ogystal â gwyliau a digwyddiadau diwylliannol eraill. Mae neuadd farchnad yn y dref, yn ogystal ag amgueddfa leol. Cynhaliwyd yr Eisteddfod Genedlaethol yn y Fenni yn 2016.</t>
  </si>
  <si>
    <t>Y Fenni</t>
  </si>
  <si>
    <t>Abergele is a town on the north coast of Wales, surrounded by woodlands and hills. It is named for the River Gele which runs through it. Nearby Gwrych Castle was built in the 1800s, but it was once the site of a Celtic Monastery. The town has a range of shops and services and is close to Pensarn Beach on the Irish Sea.</t>
  </si>
  <si>
    <t>Tref ar arfordir y gogledd yw Abergele, sydd wedi’i hamgylchynu gan goetir a bryniau. Enwyd y dref ar ôl Afon Gele sy’n rhedeg drwyddi. Gerllaw, mae Castell Gwrych a godwyd ar ddechrau’r bedwaredd ganrif ar bymtheg, ond ar un adeg safai Mynachlog Geltaidd ar y safle. Mae amrywiaeth o siopau a gwasanaethau yn y dref ac mae’n agos at Draeth Pensarn ar Fôr Iwerddon.</t>
  </si>
  <si>
    <t>Builth Wells is a town in Powys. It is located on the confluence of the Wye and Irthon rivers and was first settled by the Romans. In the 1830s, minerals springs were built in the town and it developed a reputation as a spa town. The Mabinogion is thought to have first been written down in Builth Wells. The Groe is a public is home to a life-sized sculpture of a bull, which is the symbol for the town.</t>
  </si>
  <si>
    <t>Llanfair-ym-Muallt</t>
  </si>
  <si>
    <t>Tref ym Mhowys yw Llanfair-ym-Muallt. Mae’r dref ar aber Afon Gwy ac Afon Irfon, a’r Rhufeiniaid oedd y cyntaf i ymsefydlu yno. Yn y 1830au, adeiladwyd ffynhonnau mwynol yn y dref a magodd enw fel tref ffynhonnau. Dywedir mai yn Llanfair-ym-Muallt y cofnodwyd y Mabinogion yn ysgrifenedig am y tro cyntaf. Mae’r Groe yn gartref i gerflun maint llawn o darw, sef symbol y dref.</t>
  </si>
  <si>
    <t>Caerphilly is a town in south Wales. Caerphilly Mountain lies between Caerphilly and Cardiff. The town has hosted an annual food festival called ‘The Big Cheese’ since 1998. It is also home to two of Wales’ most significant agricultural shows: Machen Agricultural Show and Bedwellty Agricultural Show. The castle in Caerphilly has been used for filming Doctor Who and Merlin. The town has three railway stations.</t>
  </si>
  <si>
    <t xml:space="preserve">Tref yn y de-ddwyrain yw Caerffili. Saif Mynydd Caerffili rhwng Caerffili a Chaerdydd. Mae’r dref yn cynnal gŵyl fwyd o’r enw’r Caws Mawr bob blwyddyn ers 1998. Mae hefyd yn gartref i ddwy o sioeau amaethyddol pwysica’r wlad: Sioe Amaethyddol Machen a Sioe Amaethyddol Bedwellte. Mae’r castell yng Nghaerffili wedi’i ddefnyddio i ffilmio Doctor Who a Merlin. Mae tair gorsaf drenau yn y dref.
</t>
  </si>
  <si>
    <t>Caerffili</t>
  </si>
  <si>
    <t>Glynebwy</t>
  </si>
  <si>
    <t>Ebbw Vale is one of the principal colliery towns of the industrial era. It saw the development of coal and steel works from the 1790s onwards. In 1934, at the height of the Great Depression, the government’s Special Areas Act designated Ebbw Vale as a site for direct government intervention following the closure of over half the steel plants in the town. The result was the opening of a new Ebbw Vale Steel Works, which helped to produce steel for armaments in the subsequent Second World War. During the 1970s and 1980s, heavy industry in Ebbw Vale went into a gradual decline. The steel works were replaced in 2008 with a new college campus and hospital.</t>
  </si>
  <si>
    <t>Merthyr Tydfil became the most important colliery town in the South Wales Valleys during the industrial revolution. The discovery of coal saw the town grow dramatically during the nineteenth century. The resulting pressure on clean water and sanitation caused a major cholera outbreak in 1849. The town was also the setting for the Merthyr Rising, an armed insurrection by workers and miners in 1831, which grew out of poverty and the harsh conditions of work in the mines. Merthyr now has a thriving music and cultural scene and hosts the Merthyr Rock Festival at Cyfarthfa Park.</t>
  </si>
  <si>
    <t>Merthyr Tudful</t>
  </si>
  <si>
    <t>Like many small towns in the Cynon Valley, Mountain Ash was transformed by the coal industry, growing from a population of just over 1,000 to 11,000 between the 1840s and 1870s. Until the end of the nineteenth century, the town was predominantly a Welsh-speaking community. It was home to several non-conformist chapels and experienced the religious revival of 1904-5. The town was also a railway centre for the coal industry. The last surviving steam trains in Britain operated along the National Coal Board line as late as the 1970s.</t>
  </si>
  <si>
    <t>Aberpennar</t>
  </si>
  <si>
    <t>Murton is a small village in the Bishopston Ward of Swansea. Throughout the nineteenth century, Murton was home to a strong Wesleyan Methodist movement and in 1896-7 a stone Methodist Chapel was built. This chapel was a feature of the community for over a century, with some members of the current congregation being able to trace their heritage back to the generation that built the it.</t>
  </si>
  <si>
    <t>Nant-y-moel is a small village in the Ogmore Valley, ten miles from Bridgend. It was a small farming community until the 1840s, when coal mining began to transform the local economy and infrastructure. By 1909 the community had two churches, the Church of St Peter and the Church of St Paul. In 1921, a large working men’s club was built for the miners and industrial workers of the village.</t>
  </si>
  <si>
    <t>Sarn is a village situated three miles outside Bridgend. One of Sarn’s employers is the Sarn Park motorway services station. Sarn is connected to Bridgend, Cardiff and Swansea by bus and by rail. Sarn railway station was opened relatively recently in 1992 and passenger services between Sarn and Bridgend run along the Maesteg line.</t>
  </si>
  <si>
    <t>Amlwch is a small community based on the northern side of the island of Anglesey. It grew in the eighteenth century as a result of its proximity to what was then the largest copper mine in the world. When the copper industry went into decline, the main industry of this port town became ship building. In the twentieth century, Amlwch was a mooring point for oil tankers unable to navigate the River Mersey in north west of England. One of the main attractions for visitors is Amlwch’s access to the Anglesey Coastal Path.</t>
  </si>
  <si>
    <t>Ammanford is a small town in Carmarthenshire that grew in the nineteenth century as a result of the development of coal mining. Ammanford’s first railway connected the town with Llanelli in 1840 and was a direct result of the development of coal mining. Ammanford Colliery closed in 1976 as the coal industry in Wales went into a gradual decline and the town’s main industries now are in leisure, tourism and retail. The town has a number of famous former residents, including the Lord of the Rings actor John Rhys Davies.</t>
  </si>
  <si>
    <t>Rhydaman</t>
  </si>
  <si>
    <t>Barmouth is a popular resort town in southern Snowdonia with views of Cardigan Bay and harbour. The town's beach Abermaw is west facing with a mixture of sand and fine shingle and is used for bathing and water sports. Barmouth beach has good disabled access to the shore and all leisure amenities, including a full range of shops, cafes and pubs within a short distance. Several walks of varying lengths start in Barmouth and follow routes into the hills beyond.</t>
  </si>
  <si>
    <t>Y Bermo</t>
  </si>
  <si>
    <t>Bethesda is a former slate quarry town in Gwynedd.  In the early twentieth century, it became the scene of the longest running industrial dispute in UK history when quarrymen went on strike between 1900 and 1903. Bethesda was connected by railway to the quarry at Penrhyn a century earlier in 1801. It was this connection that caused the town to grow as it became a rail hub between the quarry and Port Penrhyn on the coast. Many of the buildings in the town reflect its history and have roofs covered with the slate that has been mined locally for generations.</t>
  </si>
  <si>
    <t>Blaenavon is a town in Torfaen situated north of Pontypool. In 2000, UNESCO made Blaenavon and its industrial landscape a World Heritage Site in recognition of role the area played as the world’s major producer of iron and coal in the nineteenth century. The town and surrounding areas have a range of heritage and leisure activities, including Big Pit National Coal Museum, where visitors can explore the workings of the former Blaenavon Colliery and mine.</t>
  </si>
  <si>
    <t>Blaenafon</t>
  </si>
  <si>
    <t xml:space="preserve">Brecon is a market town in the county of Powys and was used by the Romans as a cavalry base for the conquest of Wales. The town was later fortified by the Normans and, in the thirteenth century, stone walls were built to defend against the armies of Welsh princes. Brecon has a long historical connection with the Army and it was from Brecon that soldiers marched to suppress the Merthyr Rising in 1831. The town has traditionally had a cattle market at its centre and, even though this has moved to the edge of the town, there is a long standing connection between Brecon and its livestock. </t>
  </si>
  <si>
    <t>Aberhonddu</t>
  </si>
  <si>
    <t xml:space="preserve">Bridgend is a town in the former county of Glamorgan and is now the administrative centre of Bridgend County Borough. It has a mix of engineering and retail industries. In the eleventh and twelfth centuries, the town became a foothold of Norman power in Wales and this was reinforced by the construction of Newcastle Castle, now situated in the town centre. During the industrial revolution, Bridgend became a railway hub between London, West Wales and the South Wales Valleys. </t>
  </si>
  <si>
    <t>Pen-y-bont ar Ogwr</t>
  </si>
  <si>
    <t xml:space="preserve">Broughton is a district in Flintshire that has a strong historic connection with the aviation industry. During the Second World War it was the site of a Vickers factory that produced Wellington bombers and, more recently, wings for the Airbus A320 aircraft have been manufactured here. The district has also produced the Airbus UK Broughton Welsh Premiership football team. Broughton is twinned with Auzeville-Tolosane in France and is adjacent to the English city of Chester across the Welsh/ English border. </t>
  </si>
  <si>
    <t>Brychdyn</t>
  </si>
  <si>
    <t>Cardigan, West Wales, is the gateway to the Teifi Valley. The ancient town sits on the estuary of the River Teifi at the base of Cardigan Bay. Its unspoilt townscape and heritage provide a nostalgic backdrop to a culture of arts and crafts, events and music festivals. Cardigan is a good base from which to discover Ceredigion, Pembrokeshire and Carmarthenshire. In the vicinity is Castell Henllys, an open air museum and reconstruction of an Iron Age Celtic fort. Cardigan is also home to marine wildlife, including dolphins and whales that visit Cardigan Bay.</t>
  </si>
  <si>
    <t>Aberteifi</t>
  </si>
  <si>
    <t>Llanhilleth is a village between Ebbw Vale and Crumlin and is the site of the former Llanhilleth Castle. The remains of the castle, once thought to be a Roman ruin but confirmed in 1925 to be medieval, can be found behind the Carpenters Arms pub in the village. Records suggest that the castle was destroyed in 1233 by Llewelyn the Great. In 2008, the railway station at Llanhilleth reopened as part of the renovation of the line between Ebbw Vale and Cardiff. Llanhilleth, like Ebbw Vale, was a pit village, but Llanhilleth Colliery closed in 1969.</t>
  </si>
  <si>
    <t>Llanhiledd</t>
  </si>
  <si>
    <t>Buckley is situated in the east of Flintshire on the range of hills that extends between the valley of the River Alyn and the narrow plain beside the Dee Estuary. Buckley has been a settlement since the Bronze Age and was gifted to Catherine of Valois by her husband King Henry V as a wedding present. The town grew during the industrial revolution because of the developing pottery industry, mining and brickworks. Bricks from Buckley were exported round the world during the nineteenth and twentieth centuries and can be found in buildings in New York and Shanghai.</t>
  </si>
  <si>
    <t>Bwcle</t>
  </si>
  <si>
    <t xml:space="preserve">Cefn-mawr is a town in the borough of Wrexham with a history of heavy industry. Nearby is the Pontcysyllte Aqueduct, which carries the Llangollen Canal over the River Dee valley. It is a Grade 1 Listed structure and a World Heritage Site. Cefn-mawr is home to a semi-professional football club, Cefn Druids AFC. </t>
  </si>
  <si>
    <t>Coedpoeth is a town in county of Wrexham. The town’s name, which means ‘burnt wood’ in Welsh, is thought to have derived from the place’s heritage of burning charcoal in the village and local woods. Surrounded by natural resources, it has a history of lead and coal mining. The original local library (built in 1904) was donated by philanthropist Andrew Carnegie.</t>
  </si>
  <si>
    <t>Coed-poeth</t>
  </si>
  <si>
    <t>Cowbridge is in the Vale of Glamorgan and is built on an extensive Roman settlement. The River Thaw flows through the town. The town centre has a number of shops, restaurants and pubs, as well as services. Cowbridge is also home to a leisure centre and sports clubs including Cowbridge RFC, and football, tennis and badminton teams. The town has an Amateur Dramatic Society and hosts a food and drink festival and a music festival. Cowbridge is twinned with Clisson in France.</t>
  </si>
  <si>
    <t>Y Bont-faen</t>
  </si>
  <si>
    <t xml:space="preserve">Crickhowell is a town in the Usk Valley to the south of the Black Mountains. Crowned the Best Place to Live in Wales by the Sunday Times 2017, it also came first in the 2018 Great British High Street Awards. The town centre has a variety of shops, pubs, restaurants and services. Visitors also come to Crickhowell for the Brecon Beacons’ outdoor pursuits. The town hosts a literary festival and the Greenman musical festival is held annually in nearby Glanusk Park. </t>
  </si>
  <si>
    <t>Crucywel</t>
  </si>
  <si>
    <t>Dinas Powis is a village the Vale of Glamorgan. It takes its name from a nearby Iron Age hillfort. In the centre of the village is a traditional common and a range of shops, pubs, services and a post office. The village is home to Dinas Powis castle, a ruined medieval castle, a golf course and two railway stations.</t>
  </si>
  <si>
    <t>Dinas Powys</t>
  </si>
  <si>
    <t>Dolgellau is a town in Snowdonia. The main bridge in the town was constructed in 1638. The recreation ground (the Marian) is the site of a stone circle built for the 1949 Eisteddfod. Numerous cycling and mountain bike routes can be accessed from Dolgellau, including the Mawddach Trail (Llwybr Mawddach) to Barmouth.</t>
  </si>
  <si>
    <t>Dyserth is town in Denbighshire, on the north Wales coast. Dyserth has a long history and is mentioned in the Domesday Book. Its name means ‘the place of the Hermit’s Cell’. Next to the town is the mountain Moel Hiradugg. Dyserth is well known for its 70 foot waterfall. The village has a church, a community hall, and an inn.</t>
  </si>
  <si>
    <t>The village of Pentyrch has a history that can be traced back to the Bronze Age mounds on Garth Mountain. The old industries of coal and ironworks, dating back to the Romans, have gone, but their histories remain. The area is now a mixture of dairy and sheep farms, woodlands, open space on the Garth and growing housing communities. Pentyrch Community Council serves the villages of Pentyrch, which is now in north west Cardiff.</t>
  </si>
  <si>
    <t>The village of Cregiau has a history that can be traced back to the Bronze Age mounds on Garth Mountain. The old industries of coal and ironworks, dating back to the Romans, have gone, but their histories remain. The area is now a mixture of dairy and sheep farms, woodlands, open space on the Garth and growing housing communities. Major change has begun in Creigiau, which is now in north west Cardiff. The community with grow with the completion of 650 new houses as part of Cardiff’s Local Development Plan and the long-closed railway line to Cardiff may reopen as part of the planned South East Wales Metro. Although, predominantly English-speaking, Creigiau has a strong Welsh language culture. The vollage is served by Pentyrch Community Council.</t>
  </si>
  <si>
    <t>Aberaeron</t>
  </si>
  <si>
    <t>Aberaeron lies on the coast of Cardigan Bay roughly midway between Cardigan and Aberystwyth. In 1807, parliament passed a Private Bill giving Lord of the Manor the Reverand Alban Thomas Jones Gwynne permission to build a harbour. At the time, Aberaeron had a few small scattered developments but, on completion of the harbour, trade grew quickly. Over the next sixty years, Aberaeron developed into the Georgian seen today. In 1961, 250 of Aberaeron’ properties were listed, many around its iconic Square Field, which now has Centenary Field status. 
Today, leisure craft have replaced the schooners and fishing ketches of old. The local authority is headquartered in Aberaeron, but tourism is its primary industry. The community organises a host of events during the summer, including the biggest carnival in Ceredigion. Welsh is the main language in Aberaeron’s the primary and comprehensive schools and is spoken widely in the town.</t>
  </si>
  <si>
    <t>Bedlinog</t>
  </si>
  <si>
    <t>Prior to the sinking of its collieries in the 1870s, Bedlinog was a small farming community called Cwmfelin, meaning ‘mill valley’. Bedlinog colliery opened in 1874 and in the following years Bedlinog grew into a close-knit community of miners and their families. The village itself expanded rapidly with public houses, schools and places of worship being built. During the early 1930s, industrial unrest at nearby Taff Merthyr Colliery brought Bedlinog to the nation’s attention. The struggle was for miners’ union the South Wales Miners’ Federation and the democratic rights of its members. Serious rioting occurred and a number of local people received prison sentences. A sense of anger and bitterness remained in the valleys for many years.</t>
  </si>
  <si>
    <t>Govilon</t>
  </si>
  <si>
    <t>Gofilon</t>
  </si>
  <si>
    <t>Govilon is a village in Llanfoist Fawr, a large rural community located within the Brecon Beacons National Park. The Monmouthshire Brecon Canal runs through the community and attracts large numbers of visitors of all ages and abilities throughout the year. Llanfoist Fawr is also a gateway to the Blaenavon World Heritage
Site and the market town of Abergavenny.</t>
  </si>
  <si>
    <t>Llanfoist</t>
  </si>
  <si>
    <t>Llan-ffwyst</t>
  </si>
  <si>
    <t>Llanfoist is a village in Llanfoist Fawr, a large rural community located within the Brecon Beacons National Park. The Monmouthshire Brecon Canal runs through the community and attracts large numbers of visitors of all ages and abilities throughout the year. Llanfoist Fawr is also a gateway to the Blaenavon World Heritage Site and the market town of Abergavenny.</t>
  </si>
  <si>
    <t>Penperlleni</t>
  </si>
  <si>
    <t>Penperlleni is part of the electoral ward of Goetre Fawr in the County of Monmouthshire. Neighbouring villages within the ward are Little Mill, Mamhilad, Nantyderry and Pencroesoped. The Brecon and Monmouthshire Canal borders the ward to the west. Penperlleni is also known as Goytre, where the name has been anglicised, and on very early maps it is named as Goytrey. There is only one Penperlleni in Wales, but two villages called Goytre, the other one being near Port Talbot.</t>
  </si>
  <si>
    <t>Tregarth</t>
  </si>
  <si>
    <t>Tre-garth</t>
  </si>
  <si>
    <t>Mae’r ardal sydd dan ofal  Cyngor Cymuned Llandygai yn ymestyn o lannau’r Fenai, hyd at gopaon rhai o fynyddoedd uchaf Eryri. Mae’n gyfuniad o dirwedd mynyddig, moel, a thiroedd is, ffrwythlon, gyda hafn anferth Nant Ffrancon yn gefndir. Yn dolennu drwy’r cyfan mae Afon Ogwen, a honno ydi ffin dwyreiniol ein hardal. Ger Aberogwen mae safle Castell Penrhyn, sydd wedi ei gysylltu yng nghof ein cenedl gyda’r teulu fu’n berchnogion ar Chwarel lechi fyd-enwog y Penrhyn.
Tri o bentrefi sydd yn ein ardal. Datblygwyd Llandygai dan ddylanwad teulu’r Castell, ond mae yna bellach ystad ddiwydiannol sylweddol gerllaw. Pentrefi mwy newydd ydi Tre-garth a Mynydd Llandygai, y ddau wedi tyfu’n gyflym yn y 19ed ganrif mewn ymateb i’r galw dibendraw am lechi to o’r Chwarel gyfagos. Mae’r Chwarel yn parhau i weithredu, ond gyda’r twll gwreiddiol bellach yn atyniad i’r ymwelwyr ddaw i hedfan ar ei draws ar y “Wifren Wib”.</t>
  </si>
  <si>
    <t>W37000251</t>
  </si>
  <si>
    <t>W37000192</t>
  </si>
  <si>
    <t>W37000124</t>
  </si>
  <si>
    <t>W38000030</t>
  </si>
  <si>
    <t>W37000194</t>
  </si>
  <si>
    <t>W37000210</t>
  </si>
  <si>
    <t>Aberystwyth</t>
  </si>
  <si>
    <t>Mae Aberystwyth o bwysigrwydd diwylliannol cenedlaethol gyda'r Llyfrgell Genedlaethol ac Archif Sgrin a Sain Cymru yn cael eu lleoli yma yn ogystal â'r Brifysgol hynaf yng Nghymru. Mae'n gartref i sefydliadau cenedlaethol fel Mudiad Ysgolion Meithrin, Merched y Wawr, Sefydliad y Merched, Undeb Amaethwyr Cymru, Hybu Cig Cymru a Chymdeithas yr Iaith yn ogystal â bod yn brif ganolfan wasanaeth ar gyfer Canolbarth Cymru gydag Ysbyty Cyffredinol Bronglais, a swyddfeydd Llywodraeth Cymru, y Cyngor Sir, a Heddlu Dyfed-Powys wedi eu lleoli yma.
Mae afonydd Ystwyth a Rheidol yn ymuno yn harbwr y dref glan môr Gymreig hon ac mae ei thraethau arobryn yn denu ymwelwyr cenedlaethol a rhyngwladol. Mae'r bae hefyd yn gartref i'r dolffin trwynbwl. I'r de mae caer Oes Haearn Pendinas ac i'r gogledd Craig Glais a'i Rheilffordd Glogwyn.
Tra'n falch o'i hiaith a'i diwylliant Cymreig, mae Aberystwyth hefyd yn estyn croeso cynnes i bawb, ac yn dathlu ei phoblogaeth gosmopolitaidd a'i hamgylchedd ac roedd ymhlith y dref gyntaf yng Nghymru i groesawu ffoaduriaid ac i ddod yn Ddi- blastig.</t>
  </si>
  <si>
    <t xml:space="preserve">Aberystwyth is home to institutions of cultural importance including the National Library of Wales and Screen and Sound Archive and the oldest university in Wales. National organisations such as Mudiad Ysgolion Meithrin, Merched y Wawr, the Women’s Institute, the Farmers’ Union of Wales, Hybu Cig Cymru and Cymdeithas yr Iaith are also located here. Aberystwyth is the main service centre for mid Wales with Bronglais General Hospital and offices of the Welsh Government, the local authority and Dyfed Powys Police situated here. The rivers Ystwyth and Rheidol converge in the harbour of this seaside town and its beaches attract many visitors. The bay is also home to the much loved bottle nose dolphin. Whilst being proud of its Welsh language and culture, Aberystwyth celebrates its cosmopolitan population and its environment. It was among the first towns in Wales to welcome refugees and to pledge to become plastic free.      </t>
  </si>
  <si>
    <t xml:space="preserve">Located in the middle of the Rhymney Valley straddling the Rhymney River, Bargoed was originally a market town. Industry developed in the town after 1900 by way of manufacturing, farming and coal mining. ‘Greater Bargoed’ consists of the towns of Bargoed, Aberbargoed and the village of Gilfach. The Greater Bargoed community takes great pride in its Welsh mining heritage, as evidenced in the sculptures, poetry and artwork of the area and in the former colliery sites that have been landscaped to create a recreational nature park. Greater Bargoed’s church communities deliver a wide range of leisure and support services. The area also has a strong sporting tradition, with high levels of involvement in both team and individual sports ranging from rugby and football to boxing, swimming and golf. </t>
  </si>
  <si>
    <t>Bargoed</t>
  </si>
  <si>
    <t>The largest town in Wales, Barry is a well known seaside resort built on trade and tourism. Its coast has a tidal range of 15 metres, the second highest in the world. Once a small village, Barry continues to be a town of districts, taking in Barry Island, Buttrills, Cadoxton, Colcot, Coldbrook, Cwm Talwg, Gibbonsdown, Gladstone, Highlight, Holton, Merthyr Dyfan, Palmerstown, Pencoedtre and Romilly. Some of these areas were early Medieval villages, while others were largely farm or estate land before the industrial boom. Barry grew significantly from the 1880s with the development of Barry Docks, which was the largest coal port in the world in 1913. Today, Barry is rich with development, featuring various industries and businesses alongside its beaches, green spaces, a country park and historical landmarks. The town is a hub for learning with four secondary schools, a college and an aerospace training centre. Barry’s art and culture is reflected in the Memorial Hall.</t>
  </si>
  <si>
    <t>Barry</t>
  </si>
  <si>
    <t xml:space="preserve">Blaina is situated in the upper reaches of the Ebbw Fach Valley in the ancient parish of Aberystruth. It is very close to the neighbouring community of Nantyglo; the two towns merge and are similar in infrastructure, history and way of life, but passionately independent in the retention of their own identity. The transformation of Nantyglo and Blaina from a hill farming valley into an industrial area took place during the late 1700s when it became a producer of iron. The first brass band in Britain was established here more than 200 years ago. The area is currently home to one of the largest archaeological projects of its kind in Wales, the Cwmcelyn Valley Hidden Landscapes project.   </t>
  </si>
  <si>
    <t>Blaina</t>
  </si>
  <si>
    <t>Caldicot</t>
  </si>
  <si>
    <t>Caldicot is a Severnside ‘gateway to Wales’ on the M4 corridor. A village formed originally around the Norman castle that, with its surrounding country park, remains the town’s foremost attraction today. Caldicot grew following the opening of the Severn railway tunnel in 1886 and again after the Llanwern Steelworks were established in 1962. The completion of the Severn motorway bridges in 1966 and 1996 led to improved communication with the south west of England and further expansion. The village became a town officially in 1974. Caldicot is overwhelmingly English-speaking but has a Welsh medium school. The town’s Welsh identity is reflected in its renowned male voice choir. While there are a number of large local employers, many residents commute to Cardiff, Newport and Bristol.</t>
  </si>
  <si>
    <t>Chepstow</t>
  </si>
  <si>
    <t>Chepstow is a historic walled town and ancient port situated at the entrance to the lower Wye Valley in an Area of Outstanding Natural Beauty. The name Chepstow derives from the Old English words ‘chepe’ and ‘stowe’, meaning market place, and the town centre still hosts regular street markets today. Chepstow is best known for its castle, which was built in 1067 as a base for the Norman conquest of south east Wales. The castle still stands proudly at the foot of the town on the cliffs above the River Wye. Chepstow remains a strategic border link between England and Wales today.</t>
  </si>
  <si>
    <t>Llandrindod Wells</t>
  </si>
  <si>
    <t>Situated in the mid-Wales countryside, Llandrindod Wells is the county town of Powys. A former Victorian Spa town, it features ornate architecture, a golf course designed by Harry Vardon, green spaces and a lake. The town has many amenities that support its ethos of Llandrindod Wellness (Llawen-drindod), which aims to promote, encourage and celebrate living well. Llandrindod Wells is the headquarters for Powys County Council and is a centre for tourism with good transport links including the Heart of Wales railway line.</t>
  </si>
  <si>
    <t>Llandudno Junction</t>
  </si>
  <si>
    <t>Llandudno Junction is a railway town with a wide variety of shops, services, pubs and a cinema. It has a thriving local community club. There are two parks for children and a large community football park. North of Llandudno Junction is Deganwy, which sits on the eastern bank of the River Conwy estuary. Like so many other towns, Deganwy grew with the arrival of the railway, which brought slate to the quayside, as well as many tourists. Following the decline of both the slate and tourist industries, the town is now almost completely residential, although it still retains a parade of shops under a Victorian veranda. Deganwy’s signature landmark is the twin outcrops of low rocky hills known as the Vardre. This location was originally the site of an Anglo-Norman castle. Built in the eleventh century, the castle was subsequently demolished by a Welsh prince to prevent it falling into English hands when an invasion was threatened.</t>
  </si>
  <si>
    <t>Llantwit Major</t>
  </si>
  <si>
    <t xml:space="preserve">An ancient town steeped in Welsh history, Llantwit Major and was once a place of learning for Welsh saints. The first Christian settlements were established by missionaries who travelled through the Celtic fringes of Wales, Ireland, Cornwall and Brittany. The most important of these settlements was at Llantwit Major, where St Illtud founded a church and religious school in around 5ooAD: Britain’s oldest centre of learning! Llantwit became a sacred and special place. The imposing church of St Illtud now stands on the site and, thanks to support from the Heritage Lottery Fund, the ruined Galilee Chapel has been restored and houses an exhibition of Celtic crosses and carved stones. Llantwit Major sits at the centre of the Glamorgan Heritage Coast. A coastal path runs along the cliff tops, joining the narrow valleys that lead down to the sea. </t>
  </si>
  <si>
    <t>Mold is a historic market town and the county town of Flintshire. Its name is believed to come from the Norman-French ‘Mont Haut’, meaning ‘high hill’. Similarly, Mold’s Welsh name, Yr Wyddgrug, means ‘the mound’. Although the town’s origins are unclear, the discovery of the Mold Gold Cape (now held in the British Museum) suggests it dates back to the Bronze Age. Today the town has a conservation area that includes the High Street, St Mary’s Church and Bailey Hill. Mold is home to Flintshire County Council’s main offices and regional arts centre Theatr Clwyd. As a transport hub and service centre, the town provides shopping, health, banking and leisure facilities and secondary schools for nearby rural communities. Mold is known as an events town, with festivals and events taking place almost every month of the year. It is the gateway to the Clwydian Range Area of Outstanding Natural Beauty. Mold boasts a twice-weekly street market and an indoor market.</t>
  </si>
  <si>
    <t>Mold</t>
  </si>
  <si>
    <t>Nantyglo is situated in the upper reaches of the Ebbw Fach Valley in the ancient parish of Aberystruth. It is very close to the neighbouring community of Blaina; the two towns merge and are similar in infrastructure, history and way of life, but passionately independent in the retention of their own identity. The transformation of Nantyglo and Blaina from a hill farming valley into an industrial area took place during the late 1700s when it became a producer of iron. The first brass band in Britain was established here more than 200 years ago. The area is currently home to one of the largest archaeological projects of its kind in Wales, the Cwmcelyn Valley Hidden Landscapes project.</t>
  </si>
  <si>
    <t>Nantyglo</t>
  </si>
  <si>
    <t>Neath is a compact, classic market town with charm and character. The Romans established a fort in Neath around 75 AD and a Norman castle was built in about 1100. The town was awarded a historic charter by Gilbert de Clare, Lord of the Borough, in 1280. This was the first official protection of the town as a trading centre. Neath’s historic character is evident in its built environment and street patterns. Today it is an attractive town with a Victorian market and major multiple retailers at the centre of the commercial area. Neath Town Council serves the town centre and surrounding area and comprises nineteen elected town council members.</t>
  </si>
  <si>
    <t>Neath</t>
  </si>
  <si>
    <t>Nelson takes its name from the Lord Nelson Inn, a public house around which the village developed from the early 1800s. It is notable for having one of the last remaining Welsh handball (pêl-law) courts. To the north of the village is the sixteenth-century Llancaiach Fawr manor house, now a living history museum. Rising onto Mynydd Eglwysilan to the south is the parish of Llanfabon with its small church of St Mabon. In the graveyard is a distinctive memorial to eleven unidentified victims of the Albion Colliery disaster of 1894. Nearby is the seventeenth-century Welsh long house Llechwen Hall, now a country house hotel. The headquarters of Dŵr Cymru Welsh Water are located in Nelson. The village can also lay claim to some well-known past and present residents including: Simon Weston OBE; Kate Thomas, Lord Lieutenant of Mid Glamorgan; Edward Pritchard, Sheriff of Glamorgan in 1638; Robert Spragg AKA Larry Love; Sir Tasker Watkins VC GBE PC; and Cllr Len Lewis MBE.</t>
  </si>
  <si>
    <t>Nelson</t>
  </si>
  <si>
    <t xml:space="preserve">Pembroke Dock was built around its Royal Dockyard, which was established by Royal Order in 1814. In its heyday, it was the biggest royal shipbuilding yard in Britain. More than 260 ships were built here in a little over 100 years. Fortifications were erected in the town and surrounding areas to protect the dockyard. The gun towers at Front Street and Fort Road are good examples of the fortifications that still exist along most of the Haven. The former Defensible Barracks overlook the dockyard. Other historic buildings include the Dockyard Chapel and Hancock’s boat yard, both of which are now small museums. Today Pembroke Dock is home to engineering companies including shipbuilders and marine renewable energy developers, reflecting the town’s strategic position on the Milford Haven estuary. Pembroke Dock is a service town for the south Pembrokeshire peninsular. The Cleddau Bridge connects it with the northern half of Pembrokeshire. </t>
  </si>
  <si>
    <t>Pembroke Dock</t>
  </si>
  <si>
    <t xml:space="preserve">Rhuddlan’s name is derived from the Welsh words ‘rhudd’ and ‘glan’, meaning Red Bank. The town is full of history and is believed to have been inhabited more than 3,000 years ago. The battle of Morfa Rhuddlan took place in 796 AD. It was immortalised in an ode written by Ieuan Glan Geirionydd for the national Eisteddfod held in Rhuddlan in 1850 entitled ‘Cyflafan Morfa Rhuddlan’. The town has a number of interesting historic buildings, including St Mary’s Church and Rhuddlan Castle. Built by Edward I in 1282, the castle took more than four years to complete. Once it was finished, Edward granted a royal charter to the people of Rhuddlan. St Mary’s Church, built in 1301, is situated high above the River Clwyd. The river played a vital part in defending Rhuddlan in those days, being used to transport goods. </t>
  </si>
  <si>
    <t>Rhuddlun</t>
  </si>
  <si>
    <t>New Tredegar is a former mining community in the lower Rhymney Valley. The area is rich with the heritage of the south Wales coal industry. Elliot Colliery opened in the 1880s and ran continuously until its closure in 1967. The colliery had two shafts and, during its peak, employed the majority of the local working population. Today the award-winning Winding House museum houses the working steam engines from the Elliot Colliery’s East Winding House and explores local history, heritage and culture. New Tredegar has two primary schools and a number of religious buildings including St Dingat’s Church and the Presbyterian Church of Wales. The town and is mixed in terms of demographics, with a wide range of people, housing and activities.</t>
  </si>
  <si>
    <t xml:space="preserve">Rhosneigr evolved from a collection of fishing hamlets into a thriving village and popular holiday destination. Its sandy beaches are a particular draw. Llyn Maelog separates Rhosneigr from the neighbouring community of Llanfaelog and was the first lake in the UK to be awarded village green status. The village has a primary school, fire station and mainline railway station. It also includes a village hall and public library, as well as several eateries, a hotel, golf course, bowling green, tennis courts and three campsites. The memorial clock is one of Rhosneigr’s best known landmarks, while a plaque commemorates Rhosneigr-born WW1 submariner Admiral Sir Max Horton. Rhosneigr has a significant number of second homes, a change that has affected house prices, making the village one of the most expensive places in Wales to buy property. Many of Rhosneigr’s year-round residents are fluent Welsh speakers. However, the character of the village changes in the summer with the arrival of visitors from across the UK and abroad. </t>
  </si>
  <si>
    <t>Rhosneigr</t>
  </si>
  <si>
    <t>Rogiet is a small village in Monmouthshire with around 800 houses. It is situated on the Gwent levels along the Severn estuary between Newport and Chepstow. Rogiet has its roots in the expansion of the railways in the 1930s, when workers moved to the village. The station, Severn Tunnel Junction, is still its hub. There is an unusual ruined windmill overlooking the village.</t>
  </si>
  <si>
    <t>Rogiet</t>
  </si>
  <si>
    <t>St Davids is Britain’s smallest city. Situated at the tip of the south western peninsula of Wales, it is where St David, the patron saint of Wales, was born and established his work. The Christian tradition created by the saint in the sixth century is reflected in the Celtic heritage of this part of Pembrokeshire and St David’s Cathedral was built in the valley where he worked. Although the city’s ecclesiastical roots go back centuries, city status was granted to St Davids by Royal Charter in 1995. St Davids peninsula is known for its dramatic coastal scenery and its wildlife.</t>
  </si>
  <si>
    <t>St Davids</t>
  </si>
  <si>
    <t>Waungilwen</t>
  </si>
  <si>
    <t>The earliest settlement in the Waungilwen area was the Iron-Age hillfort of Dinas Bran above the steep sided, wooded valley of the River Bran. Over the centuries its defensive banks have been ploughed away. The medieval settlement of Cryngae  was the home of Llywelyn ap Gwilym Fychan, uncle of one of Wales’ greatest poets, Dafydd ap Gwilym, who used to stay Cryngae Farm. Waungilwen itself developed as a settlement of weavers’ cottages. It is a hamlet on the outskirts of Drefach Felindre.here is no chapel, church, school, meeting place or shop here now, although years ago two shops were run from the parlours ofhouses. The Community Council owns a large piece of common land. In the past gypsies would congregate in this field regularly and their children would often play with the local children.</t>
  </si>
  <si>
    <t>Whitland</t>
  </si>
  <si>
    <t>Whitland is a rural town situated in the valley of the River Taf. It is on the border of Carmarthenshire and Pembrokeshire and has links to Carmarthen, Swansea, Cardiff and beyond to the east and Pembroke Dock, Milford Haven and Fishguard to the west. The history of Whitland includes that of medieval king Hywel Dda and the codification of traditional Welsh laws. The town is home to one of the country’s oldest choirs and was the birthplace of composer William Mathias. It is also known for the legendary Whitland trout, noted for its eggs and oily scales. The Whitland Week annual festival draws large numbers of visitors to the town. Whitland has many shops and businesses, a post office and places to eat, drink, stay.</t>
  </si>
  <si>
    <t>Cardiff is the capital of Wales and the largest city in the nation. Awarded capital status in 1955, much of the city’s history is related to its proximity to the River Taff, which flows through its centre to the sea.
Cardiff's historic industry was based around the dockyards and it became one of the busiest docks in the world, shipping nearly eleven million tonnes of coal in 1913. As the trading port for the iron and coal industries of the valleys, the city attracted migrants who established diaspora communities of people from Ireland, Somalia, the Caribbean and many other places. The city is home to more than 50,000 Welsh speakers.
Originally built nearly 2,000 years ago, Cardiff Castle is one of the main tourist attractions of the city. The capital is also home to the Principality Stadium, known primarily for hosting international rugby games and other large events.</t>
  </si>
  <si>
    <t>Abercarn is a town in Caerphilly county borough, ten miles northwest of Newport. It was traditionally associated with mining, and ironworks and tinplate production were also important to the town. The town is home to Abercarn Rugby Club, part of the Welsh Rugby Union, and Abercarn United Football Club. The football club plays as part of the Gwent County League.</t>
  </si>
  <si>
    <t>Brynaman</t>
  </si>
  <si>
    <t>Machen lies on the Rhymney River, three miles east of Caerphilly. The village is overlooked by Mynydd Machen (Machen Mountain), which has large boulders on its top known as the ‘Devil’s Apron Strings’. A local history trail links coal and iron industry sites including Machen Forge and several coal mines. Machen railway station closed in 1964, but a prominent multiple arch viaduct from the old Brechen and Merthyr Railway still exists.</t>
  </si>
  <si>
    <t>W38000133</t>
  </si>
  <si>
    <t>W38000124</t>
  </si>
  <si>
    <t>W37000342</t>
  </si>
  <si>
    <t>W38000029</t>
  </si>
  <si>
    <t>W38000061</t>
  </si>
  <si>
    <t>W37000209</t>
  </si>
  <si>
    <t>W38000142</t>
  </si>
  <si>
    <t>W38000067</t>
  </si>
  <si>
    <t>W37000273</t>
  </si>
  <si>
    <t>W38000115</t>
  </si>
  <si>
    <t>W38000135</t>
  </si>
  <si>
    <t>W38000098</t>
  </si>
  <si>
    <t>W37000105</t>
  </si>
  <si>
    <t>W37000086</t>
  </si>
  <si>
    <t>W37000226</t>
  </si>
  <si>
    <t>W37000368</t>
  </si>
  <si>
    <t>W37000302</t>
  </si>
  <si>
    <t>W37000128</t>
  </si>
  <si>
    <t>W37000043</t>
  </si>
  <si>
    <t>W37000177</t>
  </si>
  <si>
    <t>Bala</t>
  </si>
  <si>
    <t>Y Bala</t>
  </si>
  <si>
    <t>Y Bala - tref farchnad hanesyddol a sefydlwyd gan y Normaniaid yn y 12fed ganrif. Codwyd  castell "Y  Domen" a chynlluniwyd patrwm cyfochrog ei  strydoedd yn y cyfnod hwn. Bwriad Roger de  Mortimer wrth godi’r dref oedd creu cadarnle i dawelu brodorion rhyfelgar ardal  Penllyn, sef yr ardal o gwmpas pen llyn Tegid. Rhoddwyd siarter i'r dref a chreu swyddogaeth y  Maer - swyddogaeth sy’n parhau hyd heddiw.
Mae “Bala” yn dynodi lle mae afon yn llifo o'r llyn -  yr afon  Ddyfrdwy o lyn Tegid, a hwn yw  llyn naturiol mwyaf Cymru.  
Bu'r diwydiant gwlân yn bwysig i'r dref ac yn enwedig y traddodiad o  weu sanau – a oedd yn enwog am leddfu poen crud cymalau. Dylanwadodd y dref mewn sawl ffordd ar Gymru a thu hwnt:  yma sefydlwyd  Cymdeithas y Beibl yn dilyn taith hir Mari Jones yn droednoeth i'r Bala i geisio copi o'r Beibl gan Thomas Charles. Yma ganwyd Betsi Cadwaladr a aeth i'r Crimea i nyrsio ac  i wella amgylchiadau erchyll y milwyr clwyfedig yno. Ar gyrion y dref mae hen gartref Michael D Jones a fu’n flaenllaw wrth sefydlu'r wladfa Gymreig ym Mhatagonia. Tom Ellis, AS Meirionnydd, sydd yn cael ei goffau ar y  Stryd Fawr mewn cerflun a luniwyd gan Syr W Gascombe John.
Mae Penllyn yn gadarnle i’r Gymraeg a hi yw’r iaith a siaredir gan fwyafrif helaeth trigolion Y Bala.</t>
  </si>
  <si>
    <t>Llanrug</t>
  </si>
  <si>
    <t>Cymuned yng Ngwynedd yw Llanrug. Saif 4 milltir i'r gorllewin o dref Caernarfon, 7 milltir i'r de o Fangor ar y briffordd A4086 rhwng Caernarfon a Llanberis sydd 3 milltir i'r gogledd orllewin. 
Yn yr hen amser, trefgordd rydd oedd Y Rug a Llanfair Prysgol, gyda'r trigolion yn berchen ar eu lleiniau eu hunain o dir, ond yn talu treth mewn nwyddau, arian a llafur i'r arglwydd neu'r tywysog. Oherwydd hynny, doedd dim clwstwr canolog o dai yma. Hyd at rhyw bum cant o flynyddoedd yn ôl roedd trigolion yr ardal yn cael eu hadnabod fel 'hwn-a-hwn' o Rug neu Lanfair Prysgol.
Uned eglwysig yn unig oedd y plwyf, sef  plwyf Sant Mihangel yn y Rug. Gyda sefydlu Deddf y Tlodion a Deddf y Priffyrdd, rhoddwyd y cyfrifoldeb o'u gweinyddu ar drigolion plwyf, ac felly unwyd Y Rug a Llanfair Prysgol i ffurfio Llan (Fihangel yn)rug.</t>
  </si>
  <si>
    <t>Tref farchnad hanesyddol yw Tregaron ar lan yr afon Brennig. Yn y 19eg ganrif roedd Tregaron yn fan cyfarfod pwysig i’r porthmyn. Mae sgwâr Tregaron yn adnabyddus ar draws y byd a dyma lle saif cerflun yr apostol heddwch Henry Richard. Heb fod ymhell o Dregaron mae capel hudol Soar y Mynydd – y capel mwyaf anghysbell yn y byd. Fe’i codwyd er mwyn darparu addoldy i’r ffermwyr a’r porthmyn. Heddiw mae Tregaron yn enwog am drotian, Twm Sion Cati, Cors Caron, Tregaroc, Y Talbot, nifer o siopau bach unigryw ac fel cartref Eisteddfod Genedlaethol Cymru 2020.</t>
  </si>
  <si>
    <t>Tregaron</t>
  </si>
  <si>
    <t>Mae’r ardal sydd dan ofal  Cyngor Cymuned Llandygai yn ymestyn o lannau’r Fenai, hyd at gopaon rhai o fynyddoedd uchaf Eryri. Mae’n gyfuniad o dirwedd mynyddig, moel, a thiroedd is, ffrwythlon, gyda hafn anferth Nant Ffrancon yn gefndir. Yn dolennu drwy’r cyfan mae Afon Ogwen, a honno ydi ffin dwyreiniol ein hardal. Ger Aberogwen mae safle Castell Penrhyn, sydd wedi ei gysylltu yng nghof ein cenedl gyda’r teulu fu’n berchnogion ar Chwarel lechi fyd-enwog y Penrhyn.
Tri o bentrefi sydd yn ein ardal. Datblygwyd Llandygai dan ddylanwad teulu’r Castell, ond mae yna bellach ystad ddiwydiannol sylweddol gerllaw.. Pentrefi mwy newydd ydi Tregarth a Mynydd Llandygai, y ddau wedi tyfu’n gyflym yn y 19ed ganrif mewn ymateb i’r galw dibendraw am lechi to o’r Chwarel gyfagos. Mae’r Chwarel yn parhau i weithredu, ond gyda’r twll gwreiddiol bellach yn atyniad i’r ymwelwyr ddaw i hedfan ar ei draws ar y “Wifren Wib”.</t>
  </si>
  <si>
    <t>Mae ardal Cyngor Tref Porthmadog yn cwmpasu’r dref ei hun yn ogystal â phentrefi cyfagos Borth-y-Gest, Morfa Bychan a Thremadog. Rhyngddynt maent â phoblogaeth o dros 4,100 gyda 70% yn siarad Cymraeg fel iaith bob dydd. Daeth Porthmadog a Thremadog i fodolaeth gyda chwblhau morglawdd William Alexander Madocks ar draws y Traeth Mawr ac Aber Afon Glaslyn 200 mlynedd yn ôl. Datblygodd yr dref fel porthladd allforio llechi Ffestiniog i bedwar ben byd ac fel canolfan adeiladu llongau masnach o bwys. Bellach llongau pleser sy’n meddiannu’r harbwr ac ymwelwyr sy’n troedio llwybrau’r morwyr gynt a’u capteiniaid medrus. Ond erys safle ddaearyddol Porthmadog yn allwedd i’w llwyddiant fel tref fasnach. Mae’n borth i Eryri; mae o fewn
tafliad carreg i bentref enwog Portmeirion; ac mae’n ganolfan siopa cyfleus i Lŷn ac Eifionydd ac i Ogledd Meirionnydd. Y trefi agosaf yw Blaenau  Ffestiniog (12 milltir), Penrhyndeudraeth (3 milltir) a Phwllheli (13 milltir).</t>
  </si>
  <si>
    <t>Porthmadog</t>
  </si>
  <si>
    <t>Tref glan môr ar benrhyn deheuol Llŷn yng Ngwynedd yw Pwllheli, gyda marina brysur a holl draethau heirdd penrhyn Llŷn yn gyrchfan boblogaidd i ymwelwyr ym misoedd yr haf. Y cyfeiriad ysgrifenedig cynharaf at Bwllheli ydyw rhestri eiddo'r Tywysog Llewelyn ab Gruffydd, a baratowyd ym 1284 ar gyfer Edward 1af yn dilyn cwymp y Llyw Olaf yng Nghilmeri ym 1282.  Mae tua 80% o boblogaeth y dref o 4,000 yn siaradwyr Cymraeg. Pwllheli yw prif dref farchnad y penrhyn, ac un o’r marchnadoedd prysuraf yn cael eu cynnal bob dydd Mercher.
Rhoddwyd i’r dref ei siarter fel bwrdeisdref ym 1355 gan Edward, ‘Y Tywysog Du,’ a thyfodd Pwllheli'n ganolfan bysgota ac adeiladu llongau brysur.
Ym Mhwllheli ym 1925, y sefydlwyd y Blaid Genedlaethol, a ddaeth wedyn i gael ei hadnabod fel Plaid Cymru,
Yn ddiweddar, daeth adfywiad i'r dref, gyda buddsoddiadau'n cael eu gwneud mewn siopau a mannau bwyta ac yfed. Dichon fod hyn yn gyfuniad o ffydd yn natblygiadau'r Hafan a’r Ganolfan Hwylio newydd a’r diwydiant ymwelwyr.</t>
  </si>
  <si>
    <t>Pwllhelli</t>
  </si>
  <si>
    <t>Bargod</t>
  </si>
  <si>
    <t xml:space="preserve">A hithau yng nghanol Cwm Rhymni ac yn pontio Afon Rhymni, tref farchnad oedd Bargod yn wreiddiol. Ar ôl 1900, datblygodd diwydiant yn y dref ar ffurf gweithgynhyrchu, ffermio a glo. Mae ‘Bargod fwyaf’ yn cynnwys trefi Bargod, Aberbargod a phentref Gilfach. Mae cymuned Bargod fwyaf yn ymfalchïo yn ei threftadaeth lofaol, fel y gwelir yng ngherfluniau, cerddi a gwaith celf yr ardal ac yn yr hen safleoedd glofaol sydd wedi’u trawsnewid i greu parc natur at ddibenion hamdden. Mae cymunedau eglwysig Bargod fwyaf yn cyflwyno amrywiaeth fawr o wasanaethau hamdden a chymorth. Mae traddodiad chwaraeon cryf yn yr ardal hefyd, gyda llawer yn cymryd rhan mewn campau tîm ac unigol, o rygbi a phêl-droed i focsio, nofio a golff. </t>
  </si>
  <si>
    <t>Y Barri</t>
  </si>
  <si>
    <t>Mae’r Barri, sef y dref fwyaf yng Nghymru, yn dref lan môr enwog a adeiladwyd ar fasnach a thwristiaeth. Mae amrediad llanw ei harfordir yn 15 metr, sef yr ail uchaf yn y byd. Ac yntau’n bentref bychan ar un adeg, tref o ardaloedd dosbarth yw’r Barri o hyd, yn cynnwys Ynys y Barri, Buttrills, Tregatwg, Colcot, Coldbrook, Cwm Talwg, Gibbonsdown, Gladstone, Highlight, Holton, Merthyr Dyfan, Palmerstown, Pencoedtre a Romilly. Roedd rhai o’r ardaloedd hyn yn bentrefi canoloesol cynnar; eraill yn dir fferm neu ystâd yn bennaf cyn y twf diwydiannol. O’r 1880au ymlaen, tyfodd y Barri yn sylweddol yn sgil datblygu Dociau’r Barri, sef porthladd glo mwyaf y byd ym 1913. Heddiw, mae’r Barri yn llawn datblygiadau di-ri, gyda diwydiannau a busnesau amrywiol ochr yn ochr â thraethau, mannau gwyrdd, parc gwledig a thirnodau hanesyddol. Mae’r dref yn ganolbwynt dysgu, gyda phedair ysgol uwchradd, coleg a chanolfan hyfforddi awyrofod. Adlewyrchir celf a diwylliant y Barri yn y Neuadd Goffa.</t>
  </si>
  <si>
    <t>Blaenau Ffestiniog</t>
  </si>
  <si>
    <t>Lleolir Blaenau ym mhen uchaf Glyn Ebwy Fach ym mhlwyf hynafol Aberystruth. Mae’n agos iawn at gymuned gyfagos Nantyglo; mae’r ddwy dref yn uno ac yn debyg o ran eu seilwaith, eu hanes a’u ffordd o fyw, ond yn angerddol am gadw eu hunaniaeth eu hunain yn annibynnol. Trawsnewidiodd Nantyglo a Blaenau o gwm ffermio mynydd yn ardal ddiwydiannol ddiwedd y 1700au, pan drodd yn gynhyrchwr haearn. Sefydlwyd y band pres cyntaf ym Mhrydain yma dros 200 mlynedd yn ôl. Ar hyn o bryd, mae’r ardal yn gartref i un o’r prosiectau archeolegol mwyaf o’i fath yng Nghymru, sef prosiect Tirweddau Cudd Cwmcelyn.</t>
  </si>
  <si>
    <t>Cil-y-coed</t>
  </si>
  <si>
    <t>Mae Cil-y-coed yn ‘borth i Gymru’ ar Lannau Hafren, ar goridor yr M4. Datblygodd y pentref yn wreiddiol o gwmpas y castell Normanaidd sydd, gyda’i barc gwledig o’i amgylch, yn atyniad pennaf y dref heddiw. Tyfodd Cil-y-coed yn sgil agor twnnel Hafren ym 1886 ac, eto, yn sgil sefydlu Gwaith Dur Llanwern ym 1962. Arweiniodd cwblhau pontydd y draffordd dros Afon Hafren ym 1966 a 1996 at gysylltiad gwell â de-orllewin Lloegr ac ehangu pellach. Gwnaed y pentref yn dref yn swyddogol ym 1974. Saesneg yw’r brif iaith yng Nghil-y-coed ond mae yno ysgol cyfrwng Cymraeg. Adlewyrchir hunaniaeth Gymreig y dref yn ei chôr meibion enwog. Er bod nifer o gyflogwyr lleol mawr, mae llawer o’r trigolion yn cymudo i Gaerdydd, Casnewydd a Bryste.</t>
  </si>
  <si>
    <t>Cas-gwent</t>
  </si>
  <si>
    <t>Mae Cas-gwent yn dref gaerog hanesyddol a phorthladd hynafol wrth y fynedfa i ran isaf Dyffryn Gwy, mewn Ardal o Harddwch Naturiol Eithriadol. Mae’r enw Saesneg ar y dref, ‘Chepstow’, yn deillio o ‘chepe’ a ‘stow’ yn yr Hen Saesneg, sy’n golygu marchnadle, a chynhelir marchnadoedd stryd rheolaidd yng nghanol y dref heddiw. Mae Cas-gwent yn fwyaf enwog am ei chastell, a adeiladwyd ym 1067 yn gartref i’r concwest Normanaidd ar dde-ddwyrain Cymru. Saif y castell yn falch heddiw wrth odre’r dref, ar y creigiau uwchlaw Afon Gwy. Mae Cas-gwent yn gysylltiad strategol ar y ffin rhwng Cymru a Lloegr heddiw.</t>
  </si>
  <si>
    <t>Llandrindod</t>
  </si>
  <si>
    <t>Yng nghefn gwlad y canolbarth, Llandrindod yw tref sirol Powys. Gynt yn dref Sba Fictoraidd, mae ganddi bensaernïaeth addurnedig, cwrs golff a ddyluniwyd gan Harry Vardon, mannau gwyrdd a llyn. Mae gan y dref lawer o rinweddau sy’n ategu’i hethos o ‘Lawen-drindod’ (Llandrindod Wellness), gyda’r nod o hybu, annog a dathlu byw’n dda. Yn Llandrindod y mae pencadlys Cyngor Sir Powys ac mae’n ganolbwynt i dwristiaeth, gyda chysylltiadau cludiant da, gan gynnwys rheilffordd Calon Cymru.</t>
  </si>
  <si>
    <t>Cyffordd Llandudno</t>
  </si>
  <si>
    <t>Mae Cyffordd Llandudno yn dref rheilffordd, gydag amrywiaeth eang o siopau, gwasanaethau, tafarndai a sinema. Mae ganddo glwb cymunedol lleol sy’n ffynnu. Mae yno ddau barc i blant a chae pêl-droed cymunedol mawr. I’r gogledd o Gyffordd Llandudno saif Deganwy, ar lan ddwyreiniol aber Afon Conwy. Fel cynifer o drefi eraill, tyfodd Deganwy yn sgil dyfodiad y rheilffordd, a ddaeth â llechi i’r cei ynghyd â llawer o dwristiaid. Yn sgil dirywiad y diwydiannau llechi a thwristiaeth, mae’r dref bron yn gyfan gwbl breswyl erbyn hyn, er bod ganddi o hyd barêd o siopau o dan feranda Fictoraidd. Tirnod pennaf Deganwy yw’r ddau frigiad o fryniau creigiog isel a elwir y Fardre. Yn wreiddiol, dyma oedd safle castell Eingl-Normanaidd. Fe’i hadeiladwyd yn yr unfed ganrif ar ddeg, ond yna dymchwelwyd y castell gan un o Dywysogion Cymru i’w atal rhag disgyn i ddwylo’r Saeson pan oedd perygl o oresgyniad.</t>
  </si>
  <si>
    <t>Llanilltud Fawr</t>
  </si>
  <si>
    <t>Mae Llanilltud Fawr yn dref hynafol sydd yn gyforiog o hanes ac roedd yn fangre dysgu i seintiau Cymru. Sefydlwyd yr anheddau Cristnogol cyntaf gan genhadon, a oedd yn teithio drwy gyrion Celtaidd Cymru, Iwerddon, Cernyw a Llydaw. Y pwysicaf o’r anheddau hyn oedd Llanilltud Fawr, lle sefydlodd Illtud Sant eglwys ac ysgol grefyddol tua’r flwyddyn 500 Oed Crist: canolfan ddysgu hynaf Prydain! Daeth Llanilltud yn safle sanctaidd ac arbennig. Erbyn heddiw saif eglwys fawreddog Illtud Sant ar y safle hwn a, diolch i gefnogaeth Cronfa Dreftadaeth y Loteri, mae Capel Galilea, a oedd gynt yn adfail, wedi ei adnewyddu ac ynddo ceir arddangosfa o groesau a cherrig cerfiedig Celtaidd. Mae Llanilltud Fawr yng nghanol Arfordir Treftadaeth Morgannwg. Mae llwybr arfordirol yn ymestyn ar hyd pennau’r clogwyni, gan ymuno â’r dyffrynnoedd cul sy’n arwain i’r môr.</t>
  </si>
  <si>
    <t>Yr Wyddgrug</t>
  </si>
  <si>
    <t>Tref farchnad hanesyddol a thref sirol Sir y Fflint yw’r Wyddgrug. Tybir i’r enw Saesneg ddeillio o’r Ffrengig-Normanaidd ‘Mont Haut’, sef ‘bryn uchel’. Yn yr un modd, ystyr ‘Yr Wyddgrug’, yw ‘y bryncyn’. Er bod tarddiad y dref yn aneglur, mae darganfod Mantell Aur yr Wyddgrug (a gedwir bellach yn yr Amgueddfa Brydeinig) yn awgrymu ei bod yn dyddio’n ôl i’r Oes Efydd. Heddiw, mae gan y dref ardal gadwraeth sy’n cynnwys y Stryd Fawr, Eglwys y Santes Fair a Bryn y Beili. Mae’r Wyddgrug yn gartref i brif swyddfeydd Cyngor Sir y Fflint a’r ganolfan gelfyddydau ranbarthol, Theatr Clwyd. A hithau’n ganolfan gwasanaethau a thrafnidiaeth, mae’r dref yn cynnig cyfleusterau siopa, iechyd, bancio a hamdden, ac ysgolion uwchradd, ar gyfer cymunedau gwledig cyfagos. Mae’r Wyddgrug yn dref digwyddiadau, gyda gwyliau a digwyddiadau’n cael eu cynnal bron bob mis o’r flwyddyn. Dyma’r porth i Ardal o Harddwch Naturiol Eithriadol Bryniau Clwyd. Cynhelir marchnad stryd a marchnad dan do ddwywaith yr wythnos yn yr Wyddgrug.</t>
  </si>
  <si>
    <t>Nant-y-glo</t>
  </si>
  <si>
    <t>Lleolir Nant-y-glo ym mhen uchaf Glyn Ebwy Fach ym mhlwyf hynafol Aberystruth. Mae’n agos iawn at gymuned gyfagos Blaenau; mae’r ddwy dref yn uno ac yn debyg o ran eu seilwaith, eu hanes a’u ffordd o fyw, ond yn angerddol am gadw eu hunaniaeth eu hunain yn annibynnol. Trawsnewidiodd Nantyglo a Blaenau o gwm ffermio mynydd yn ardal ddiwydiannol ddiwedd y 1700au, pan drodd yn gynhyrchwr haearn. Sefydlwyd y band pres cyntaf ym Mhrydain yma dros 200 mlynedd yn ôl. Ar hyn o bryd, mae’r ardal yn gartref i un o’r prosiectau archeolegol mwyaf o’i fath yng Nghymru, sef prosiect Tirweddau Cudd Cwmcelyn.</t>
  </si>
  <si>
    <t>Castell-nedd</t>
  </si>
  <si>
    <t>Mae Castell-nedd yn dref farchnad glasurol, fechan, yn llawn swyn a chymeriad. Sefydlodd y Rhufeiniaid gaer yng Nghastell-nedd tua 75 Oed Crist, ac adeiladwyd castell Normanaidd tua 1100. Rhoddwyd siarter hanesyddol i’r dref gan Gilbert de Clare, Arglwydd y Fwrdeistref, ym 1280. Dyma amddiffyn y dref yn swyddogol am y tro cyntaf fel canolfan fasnachu. Gwelir cymeriad hanesyddol Castell-nedd yn ei hamgylchedd adeiledig a phatrymau ei strydoedd. Heddiw, mae’n dref ddeniadol gyda marchnad Fictoraidd a sawl adwerthwr mawr yng nghanol yr ardal fasnachol. Mae Cyngor Tref Castell-nedd yn gwasanaethu canol y dref a’r ardal gyfagos, ac mae’n cynnwys 19 aelod etholedig cyngor y dref.</t>
  </si>
  <si>
    <t>Caiff pentref Nelson ei enw o’r Lord Nelson Inn, sef tŷ tafarn y datblygodd y pentref o’i amgylch ddechrau’r 1800au. Mae’n enwog am y cwrt pêl-law sydd yno, un o’r olaf sy’n weddill yng Nghymru. I’r gogledd o’r pentref y mae maenordy Llancaiach Fawr o’r unfed ganrif ar bymtheg, sydd bellach yn amgueddfa hanes byw. Ar lethrau Mynydd Eglwysilan i’r de y mae plwyf Llanfabon, gydag eglwys fechan Sant Mabon. Yn y fynwent, mae cofeb drawiadol i 11 o bobl ddienw a laddwyd yn nhrychineb Glofa’r Albion ym 1894. Gerllaw y mae’r tŷ hir Cymreig o’r ail ganrif ar bymtheg, Neuadd Llechwen, sydd bellach yn westy gwledig. Mae pencadlys Dŵr Cymru wedi’i leoli yn Nelson. Hefyd, mae’r pentref yn gallu hawlio rhai cyn-drigolion a thrigolion presennol enwog, gan gynnwys: Simon Weston OBE; Kate Thomas, Arglwydd Raglaw Morgannwg Ganol; Edward Pritchard, Siryf Morgannwg ym 1638; Robert Spragg AKA Larry Love; Sir Tasker Watkins VC GBE PC; a’r Cynghorydd Len Lewis MBE.</t>
  </si>
  <si>
    <t>Doc Penfro</t>
  </si>
  <si>
    <t>Adeiladwyd Doc Penfro o gwmpas ei Dociau Brenhinol, a sefydlwyd trwy Orchymyn Brenhinol ym 1814. Ar ei anterth, dyma oedd y dociau brenhinol mwyaf ym Mhrydain ar gyfer adeiladu llongau. Adeiladwyd dros 260 o longau yma mewn ychydig dros 100 mlynedd. Codwyd amddiffynfeydd yn y dref a’r ardaloedd cyfagos i amddiffyn y dociau. Mae’r tyrrau gynnau ar Front Street a Fort Road yn enghreifftiau da o’r amddiffynfeydd sy’n parhau i fodoli ar hyd y rhan fwyaf o’r Aber. Mae’r Barics Amddiffynnol gynt yn edrych dros y dociau. Ymhlith adeiladau hanesyddol eraill y mae Capel y Dociau ac iard longau Hancock, ill dau’n amgueddfeydd bychain erbyn hyn. Heddiw, mae Doc Penfro yn gartref i gwmnïau peirianneg, gan gynnwys adeiladwyr llongau a datblygwyr ynni adnewyddadwy morol, gan adlewyrchu safle strategol y dref ar aber Aberdaugleddau. Mae Doc Penfro yn dref gwasanaethau ar gyfer penrhyn de Sir Benfro. Mae Pont Cleddau yn ei chysylltu â hanner gogleddol Sir Benfro.</t>
  </si>
  <si>
    <t>Rhuddlan</t>
  </si>
  <si>
    <t>Daw enw Rhuddlan o’r geiriau ‘rhudd’ a ‘glan’. Mae’r dref yn fôr o hanes a chredir bod ynddi drigolion ers dros 3,000 o flynyddoedd. Digwyddodd Brwydr Morfa Rhuddlan yn 793 Oed Crist. Anfarwolwyd y frwydr mewn cerdd gan Ieuan Glan Geirionnydd ar gyfer yr Eisteddfod Genedlaethol a gynhaliwyd yn Rhuddlan ym 1850, o’r enw ‘Cyflafan Morfa Rhuddlan’. Mae gan y dref nifer o adeiladau hanesyddol diddorol, gan gynnwys Eglwys y Santes Faer a Chastell Rhuddlan. Cymerodd y castell, a adeiladwyd gan Edward I ym 1282, dros bedair blynedd i’w gwblhau. Ar ôl ei orffen, rhoddodd Edward siarter brenhinol i bobl Rhuddlan. Mae Eglwys y Santes Fair, a adeiladwyd ym 1301, wedi’i lleoli’n uchel uwchlaw Afon Clwyd. Roedd yr afon yn chwarae rhan hanfodol yn amddiffyn Rhuddlan bryd hynny, wrth iddi gael ei defnyddio i gludo nwyddau.</t>
  </si>
  <si>
    <t>Datblygodd Rhosneigr o gasgliad o bentrefi pysgota bychan yn bentref ffyniannus a chyrchfan wyliau boblogaidd. Mae ei thraethau tywodlyd yn atyniad arbennig. Mae Llyn Maelog yn rhannu Rhosneigr rhag cymuned gyfagos Llanfaelog a dyma’r llyn cyntaf yn y Deyrnas Unedig i ennill statws maes pentref. Mae gan y pentref ysgol gynradd, gorsaf dân a gorsaf ar brif linell y rheilffordd. Hefyd, mae yno neuadd bentref a llyfrgell gyhoeddus, yn ogystal â nifer o fwytai, gwesty, cwrs golff, lawnt fowlio, cyrtiau tennis a thair gwersyllfa. Y cloc coffa yw un o dirnodau enwocaf Rhosneigr ac mae plac yno’n coffáu’r tanforwr o’r Rhyfel Byd Cyntaf, y Llyngesydd Syr Max Horton, a aned yn Rhosneigr. Mae gan Rosneigr nifer sylweddol o ail dai, newid sydd wedi effeithio ar brisiau tai ac oherwydd hynny mae’r pentref yn un o’r mannau drutaf yng Nghymru i brynu eiddo. Mae llawer o drigolion parhaol Rhosneigr yn Gymry Cymraeg rhugl. Fodd bynnag, mae cymeriad y pentref yn newid yn yr haf gyda dyfodiad ymwelwyr o ledled y Deyrnas Unedig ac o dramor.</t>
  </si>
  <si>
    <t>Mae Rogiet yn bentref bychan yn Sir Fynwy, gydag oddeutu 800 o dai. Fe’i lleolir ar wastadeddau Gwent, ar hyd aber afon Hafren rhwng Casnewydd a Chas-gwent. Mae gwreiddiau Rogiet yn nhwf y rheilffyrdd yn y 1930au, pan symudodd gweithwyr i’r pentref. Mae’r orsaf, Cyffordd Twnnel Hafren, yn ganolbwynt iddo o hyd. Mae hen felin wynt adfeiliedig, anghyffredin, yn edrych dros y pentref.</t>
  </si>
  <si>
    <t>Tyddewi</t>
  </si>
  <si>
    <t>Tyddewi yw dinas leiaf Prydain. A hithau ar frig penrhyn de-orllewin Cymru, dyma lle y ganed Dewi Sant, nawddsant Cymru, a lle y sefydlodd ef ei waith. Adlewyrchir y traddodiad Cristnogol a grëwyd gan y sant yn y chweched ganrif yn nhreftadaeth Geltaidd y rhan hon o Sir Benfro, ac adeiladwyd Eglwys Gadeiriol Tyddewi yn y dyffryn lle y bu’n gweithio. Er bod gwreiddiau eglwysig y ddinas yn mynd nôl ganrifoedd, ym 1995 y rhoddwyd statws dinas i Dyddewi trwy Siarter Brenhinol. Mae Penrhyn Dewi yn enwog am ei olygfeydd arfordirol dramatig a’i fywyd gwyllt.</t>
  </si>
  <si>
    <t xml:space="preserve">Yr anheddiad cynharaf yn ardal Waungilwen oedd bryngaer Dinas Bran, o'r Oes Haearn, uwchlaw llethrau serth, coediog dyffryn Afon Bran. Dros y canrifoedd, mae ei chloddiau amddiffynnol wedi’u haredig. Roedd anheddiad canoloesol Cryngae yn gartref i Llewelyn ap Gwilym Fychan, ewythr un o feirdd mwyaf Cymru, Dafydd ap Gwilym, a arferai aros yn Fferm Cryngae. Datblygodd Waungilwen ei hun fel anheddiad o fythynnod gwehyddion. Mae’n bentref bychan ar gyrion Drefach Felindre. Nid oes na chapel, eglwys, ysgol, man cyfarfod na siop yma bellach, er yr arferid rhedeg dwy siop o barlwr tai flynyddoedd yn ôl. Mae’r Cyngor Cymuned yn berchen ar ddarn mawr o dir comin. Yn y gorffennol, byddai sipsiwn yn ymgynnull yn rheolaidd ar y cae hwn a byddai eu plant yn aml yn chwarae gyda’r plant lleol.  </t>
  </si>
  <si>
    <t>Hendy-gwyn ar Daf</t>
  </si>
  <si>
    <t>Mae Hendy-gwyn ar Daf yn dref wledig yn nyffryn Taf. Mae ar y ffin rhwng Sir Gaerfyrddin a Sir Benfro, ac mae ganddi gysylltiadau â Chaerfyrddin, Abertawe, Caerdydd a’r tu hwnt i’r dwyrain, a chysylltiadau â Doc Penfro, Aberdaugleddau ac Abergwaun i’r gorllewin. Mae hanes Hendy-gwyn ar Daf yn cynnwys hanes y brenin canoloesol, Hywel Dda, a chyfundrefnu cyfreithiau traddodiadol Cymru. Mae’r dref yn gartref i un o gorau hynaf y wlad ac yno y ganed y cyfansoddwr, William Mathias. Hefyd, mae’n enwog am ei brithyll chwedlonol, sy’n nodedig am ei wyau a’i chen olewog. Mae gŵyl flynyddol ‘Whitland Week’ yn denu niferoedd mawr o ymwelwyr â’r dref. Mae gan Hendy-gwyn ar Daf lawer o siopau a busnesau, swyddfa bost a lleoedd i fwyta, yfed ac aros.</t>
  </si>
  <si>
    <t>Code</t>
  </si>
  <si>
    <t>Name</t>
  </si>
  <si>
    <t>W38000128</t>
  </si>
  <si>
    <t>Swansea</t>
  </si>
  <si>
    <t>K06000004</t>
  </si>
  <si>
    <t>Chester</t>
  </si>
  <si>
    <t>W38000081</t>
  </si>
  <si>
    <t>Pontypridd</t>
  </si>
  <si>
    <t>W38000125</t>
  </si>
  <si>
    <t>Aberdare</t>
  </si>
  <si>
    <t>W38000111</t>
  </si>
  <si>
    <t>Pontypool</t>
  </si>
  <si>
    <t>W38000112</t>
  </si>
  <si>
    <t>Rhyl</t>
  </si>
  <si>
    <t>W38000126</t>
  </si>
  <si>
    <t>Blackwood</t>
  </si>
  <si>
    <t>W38000016</t>
  </si>
  <si>
    <t>Maesteg</t>
  </si>
  <si>
    <t>W38000047</t>
  </si>
  <si>
    <t>Prestatyn</t>
  </si>
  <si>
    <t>W38000055</t>
  </si>
  <si>
    <t>Connah's Quay</t>
  </si>
  <si>
    <t>W38000087</t>
  </si>
  <si>
    <t>Gorseinon</t>
  </si>
  <si>
    <t>W37000295</t>
  </si>
  <si>
    <t>Porthcawl</t>
  </si>
  <si>
    <t>W37000243</t>
  </si>
  <si>
    <t>Llandudno</t>
  </si>
  <si>
    <t>W38000143</t>
  </si>
  <si>
    <t>Flint</t>
  </si>
  <si>
    <t>W37000338</t>
  </si>
  <si>
    <t>Tredegar</t>
  </si>
  <si>
    <t>W38000107</t>
  </si>
  <si>
    <t>Church Village</t>
  </si>
  <si>
    <t>W37000111</t>
  </si>
  <si>
    <t>Pyle</t>
  </si>
  <si>
    <t>W37000225</t>
  </si>
  <si>
    <t>Milford Haven</t>
  </si>
  <si>
    <t>W38000045</t>
  </si>
  <si>
    <t>Rhosllanerchrugog</t>
  </si>
  <si>
    <t>W38000065</t>
  </si>
  <si>
    <t>Rhondda</t>
  </si>
  <si>
    <t>W37000301</t>
  </si>
  <si>
    <t>Holyhead</t>
  </si>
  <si>
    <t>Newtown (Powys)</t>
  </si>
  <si>
    <t>W37000354</t>
  </si>
  <si>
    <t>Monmouth</t>
  </si>
  <si>
    <t>W38000010</t>
  </si>
  <si>
    <t>Kinmel Bay</t>
  </si>
  <si>
    <t>W38000043</t>
  </si>
  <si>
    <t>Caernarfon</t>
  </si>
  <si>
    <t>W37000094</t>
  </si>
  <si>
    <t>Pencoed</t>
  </si>
  <si>
    <t>W38000050</t>
  </si>
  <si>
    <t>Gowerton</t>
  </si>
  <si>
    <t>W37000187</t>
  </si>
  <si>
    <t>Pembroke</t>
  </si>
  <si>
    <t>W37000114</t>
  </si>
  <si>
    <t>Brynna</t>
  </si>
  <si>
    <t>W38000073</t>
  </si>
  <si>
    <t>Burry Port</t>
  </si>
  <si>
    <t>W38000114</t>
  </si>
  <si>
    <t>Welshpool</t>
  </si>
  <si>
    <t>W38000131</t>
  </si>
  <si>
    <t>Taff's Well</t>
  </si>
  <si>
    <t>W38000051</t>
  </si>
  <si>
    <t>RAF Station St Athan</t>
  </si>
  <si>
    <t>W37000164</t>
  </si>
  <si>
    <t>Cwmavon</t>
  </si>
  <si>
    <t>W37000039</t>
  </si>
  <si>
    <t>Gresford</t>
  </si>
  <si>
    <t>W37000348</t>
  </si>
  <si>
    <t>Menai Bridge</t>
  </si>
  <si>
    <t>W37000298</t>
  </si>
  <si>
    <t>Llangefni</t>
  </si>
  <si>
    <t>W37000188</t>
  </si>
  <si>
    <t>Llay</t>
  </si>
  <si>
    <t>Nelson (Caerphilly)</t>
  </si>
  <si>
    <t>W38000021</t>
  </si>
  <si>
    <t>Llangennech</t>
  </si>
  <si>
    <t>W38000031</t>
  </si>
  <si>
    <t>Hope</t>
  </si>
  <si>
    <t>Glyn-neath</t>
  </si>
  <si>
    <t>W37000336</t>
  </si>
  <si>
    <t>Pwllheli</t>
  </si>
  <si>
    <t>W37000121</t>
  </si>
  <si>
    <t>Glyncoch</t>
  </si>
  <si>
    <t>W37000365</t>
  </si>
  <si>
    <t>Llanbradach</t>
  </si>
  <si>
    <t>W37000367</t>
  </si>
  <si>
    <t>Neyland</t>
  </si>
  <si>
    <t>W37000076</t>
  </si>
  <si>
    <t>W37000180</t>
  </si>
  <si>
    <t>Penyffordd</t>
  </si>
  <si>
    <t>W37000314</t>
  </si>
  <si>
    <t>Aberfan</t>
  </si>
  <si>
    <t>W37000007</t>
  </si>
  <si>
    <t>Ynysybwl</t>
  </si>
  <si>
    <t>W37000036</t>
  </si>
  <si>
    <t>Fishguard</t>
  </si>
  <si>
    <t>W38000078</t>
  </si>
  <si>
    <t>Ruabon</t>
  </si>
  <si>
    <t>W37000258</t>
  </si>
  <si>
    <t>Llanrwst</t>
  </si>
  <si>
    <t>W38000119</t>
  </si>
  <si>
    <t>Ogmore Vale</t>
  </si>
  <si>
    <t>W37000291</t>
  </si>
  <si>
    <t>Llanfair Pwllgwyngyll</t>
  </si>
  <si>
    <t>W38000033</t>
  </si>
  <si>
    <t>Gwaun-Cae-Gurwen</t>
  </si>
  <si>
    <t>W37000104</t>
  </si>
  <si>
    <t>Llanharry</t>
  </si>
  <si>
    <t>K05000001</t>
  </si>
  <si>
    <t>Knighton (Powys)</t>
  </si>
  <si>
    <t>W37000357</t>
  </si>
  <si>
    <t>W37000071</t>
  </si>
  <si>
    <t>Lampeter</t>
  </si>
  <si>
    <t>W37000250</t>
  </si>
  <si>
    <t>Llanidloes</t>
  </si>
  <si>
    <t>W37000186</t>
  </si>
  <si>
    <t>Kidwelly</t>
  </si>
  <si>
    <t>W38000113</t>
  </si>
  <si>
    <t>Saundersfoot</t>
  </si>
  <si>
    <t>W37000096</t>
  </si>
  <si>
    <t>Penmaenmawr</t>
  </si>
  <si>
    <t>W38000022</t>
  </si>
  <si>
    <t>Hendreforgan</t>
  </si>
  <si>
    <t>W37000139</t>
  </si>
  <si>
    <t>Valley</t>
  </si>
  <si>
    <t>W38000116</t>
  </si>
  <si>
    <t>Marshfield</t>
  </si>
  <si>
    <t>W37000008</t>
  </si>
  <si>
    <t>Y Felinheli</t>
  </si>
  <si>
    <t>W37000089</t>
  </si>
  <si>
    <t>Leeswood</t>
  </si>
  <si>
    <t>W37000332</t>
  </si>
  <si>
    <t>Narberth</t>
  </si>
  <si>
    <t>W37000283</t>
  </si>
  <si>
    <t>Bettws</t>
  </si>
  <si>
    <t>W37000093</t>
  </si>
  <si>
    <t>Machynlleth</t>
  </si>
  <si>
    <t>W38000024</t>
  </si>
  <si>
    <t>Pembrey</t>
  </si>
  <si>
    <t>W38000141</t>
  </si>
  <si>
    <t>Deeside Industrial Park</t>
  </si>
  <si>
    <t>W37000211</t>
  </si>
  <si>
    <t>Seven Sisters</t>
  </si>
  <si>
    <t>W37000034</t>
  </si>
  <si>
    <t>Resolven</t>
  </si>
  <si>
    <t>W37000048</t>
  </si>
  <si>
    <t>Llandovery</t>
  </si>
  <si>
    <t>W38000100</t>
  </si>
  <si>
    <t>Rossett</t>
  </si>
  <si>
    <t>K05000007</t>
  </si>
  <si>
    <t>Pant</t>
  </si>
  <si>
    <t>W37000296</t>
  </si>
  <si>
    <t>K05000002</t>
  </si>
  <si>
    <t>Hay-on-Wye</t>
  </si>
  <si>
    <t>W37000106</t>
  </si>
  <si>
    <t>Johnston</t>
  </si>
  <si>
    <t>W37000213</t>
  </si>
  <si>
    <t>Pen-clawdd</t>
  </si>
  <si>
    <t>W38000092</t>
  </si>
  <si>
    <t>Pontlottyn</t>
  </si>
  <si>
    <t>W38000139</t>
  </si>
  <si>
    <t>Gilfach Goch</t>
  </si>
  <si>
    <t>W37000331</t>
  </si>
  <si>
    <t>W37000005</t>
  </si>
  <si>
    <t>Llanberis</t>
  </si>
  <si>
    <t>W37000246</t>
  </si>
  <si>
    <t>Rhayader</t>
  </si>
  <si>
    <t>W37000290</t>
  </si>
  <si>
    <t>Llandeilo</t>
  </si>
  <si>
    <t>W37000231</t>
  </si>
  <si>
    <t>Bodelwyddan</t>
  </si>
  <si>
    <t>W37000120</t>
  </si>
  <si>
    <t>Penygroes</t>
  </si>
  <si>
    <t>W37000162</t>
  </si>
  <si>
    <t>Harlech</t>
  </si>
  <si>
    <t>W37000018</t>
  </si>
  <si>
    <t>Llansanffraid Glan Conwy</t>
  </si>
  <si>
    <t>W37000269</t>
  </si>
  <si>
    <t>Goodwick</t>
  </si>
  <si>
    <t>W37000215</t>
  </si>
  <si>
    <t>Higher Kinnerton</t>
  </si>
  <si>
    <t>W37000069</t>
  </si>
  <si>
    <t>Pontyberem</t>
  </si>
  <si>
    <t>W37000175</t>
  </si>
  <si>
    <t>Pontlliw</t>
  </si>
  <si>
    <t>W37000341</t>
  </si>
  <si>
    <t>Mostyn</t>
  </si>
  <si>
    <t>W37000256</t>
  </si>
  <si>
    <t>Crynant</t>
  </si>
  <si>
    <t>W37000032</t>
  </si>
  <si>
    <t>Trimsaran</t>
  </si>
  <si>
    <t>W37000017</t>
  </si>
  <si>
    <t>Three Crosses</t>
  </si>
  <si>
    <t>W37000277</t>
  </si>
  <si>
    <t>Bow Street</t>
  </si>
  <si>
    <t>W38000023</t>
  </si>
  <si>
    <t>Croeserw</t>
  </si>
  <si>
    <t>W37000235</t>
  </si>
  <si>
    <t>Waun-Lwyd</t>
  </si>
  <si>
    <t>W37000142</t>
  </si>
  <si>
    <t>Penrhyndeudraeth</t>
  </si>
  <si>
    <t>W37000244</t>
  </si>
  <si>
    <t>Pen-twyn (Caerphilly)</t>
  </si>
  <si>
    <t>W37000369</t>
  </si>
  <si>
    <t>Tal-y-bont (Gwynedd)</t>
  </si>
  <si>
    <t>W37000343</t>
  </si>
  <si>
    <t>Trearddur</t>
  </si>
  <si>
    <t>W38000053</t>
  </si>
  <si>
    <t>Northop Hall</t>
  </si>
  <si>
    <t>W37000083</t>
  </si>
  <si>
    <t>Pont Rhyd-y-cyff</t>
  </si>
  <si>
    <t>W37000178</t>
  </si>
  <si>
    <t>Markham</t>
  </si>
  <si>
    <t>W37000220</t>
  </si>
  <si>
    <t>Llandysul</t>
  </si>
  <si>
    <t>W38000059</t>
  </si>
  <si>
    <t>Abertysswg</t>
  </si>
  <si>
    <t>W38000103</t>
  </si>
  <si>
    <t>Trevor</t>
  </si>
  <si>
    <t>W37000308</t>
  </si>
  <si>
    <t>Pontyates</t>
  </si>
  <si>
    <t>W37000320</t>
  </si>
  <si>
    <t>Cwmllynfell</t>
  </si>
  <si>
    <t>W38000106</t>
  </si>
  <si>
    <t>Fernhill</t>
  </si>
  <si>
    <t>W38000066</t>
  </si>
  <si>
    <t>Cwmfelinfach</t>
  </si>
  <si>
    <t>W37000056</t>
  </si>
  <si>
    <t>Deiniolen</t>
  </si>
  <si>
    <t>W37000288</t>
  </si>
  <si>
    <t>Nefyn</t>
  </si>
  <si>
    <t>W37000224</t>
  </si>
  <si>
    <t>Beaumaris</t>
  </si>
  <si>
    <t>W37000060</t>
  </si>
  <si>
    <t>Blaengwynfi</t>
  </si>
  <si>
    <t>W37000264</t>
  </si>
  <si>
    <t>Treuddyn</t>
  </si>
  <si>
    <t>W37000227</t>
  </si>
  <si>
    <t>Dwygyfylchi</t>
  </si>
  <si>
    <t>W38000089</t>
  </si>
  <si>
    <t>Walwen</t>
  </si>
  <si>
    <t>W38000074</t>
  </si>
  <si>
    <t>Upper Killay</t>
  </si>
  <si>
    <t>W38000082</t>
  </si>
  <si>
    <t>Bradley</t>
  </si>
  <si>
    <t>W37000012</t>
  </si>
  <si>
    <t>Penrhyn-coch</t>
  </si>
  <si>
    <t>W37000168</t>
  </si>
  <si>
    <t>Coedhirwaun</t>
  </si>
  <si>
    <t>W37000152</t>
  </si>
  <si>
    <t>Talgarth</t>
  </si>
  <si>
    <t>W38000052</t>
  </si>
  <si>
    <t>Llanddulas</t>
  </si>
  <si>
    <t>W38000035</t>
  </si>
  <si>
    <t>Efail Isaf</t>
  </si>
  <si>
    <t>W37000207</t>
  </si>
  <si>
    <t>Fochriw</t>
  </si>
  <si>
    <t>W37000041</t>
  </si>
  <si>
    <t>Letterston</t>
  </si>
  <si>
    <t>W38000090</t>
  </si>
  <si>
    <t>Aberporth</t>
  </si>
  <si>
    <t>W37000208</t>
  </si>
  <si>
    <t>Guilsfield</t>
  </si>
  <si>
    <t>W37000003</t>
  </si>
  <si>
    <t>Llanybyther</t>
  </si>
  <si>
    <t>W37000260</t>
  </si>
  <si>
    <t>W37000087</t>
  </si>
  <si>
    <t>Pentlepoir</t>
  </si>
  <si>
    <t>W37000077</t>
  </si>
  <si>
    <t>Waunfawr</t>
  </si>
  <si>
    <t>W37000067</t>
  </si>
  <si>
    <t>Cemaes</t>
  </si>
  <si>
    <t>W37000322</t>
  </si>
  <si>
    <t>Raglan</t>
  </si>
  <si>
    <t>W37000222</t>
  </si>
  <si>
    <t>Bethel</t>
  </si>
  <si>
    <t>W38000062</t>
  </si>
  <si>
    <t>Gaerwen</t>
  </si>
  <si>
    <t>W37000305</t>
  </si>
  <si>
    <t>Wenvoe</t>
  </si>
  <si>
    <t>W37000119</t>
  </si>
  <si>
    <t>Gwernymynydd</t>
  </si>
  <si>
    <t>W38000037</t>
  </si>
  <si>
    <t>Blaengwrach</t>
  </si>
  <si>
    <t>W37000145</t>
  </si>
  <si>
    <t>Llanerchymedd</t>
  </si>
  <si>
    <t>W37000010</t>
  </si>
  <si>
    <t>Grovesend</t>
  </si>
  <si>
    <t>W38000054</t>
  </si>
  <si>
    <t>Penybanc</t>
  </si>
  <si>
    <t>W38000099</t>
  </si>
  <si>
    <t>St Dogmaels</t>
  </si>
  <si>
    <t>K06000002</t>
  </si>
  <si>
    <t>Holt</t>
  </si>
  <si>
    <t>W37000202</t>
  </si>
  <si>
    <t>Bangor-on-Dee</t>
  </si>
  <si>
    <t>W37000247</t>
  </si>
  <si>
    <t>Pencader</t>
  </si>
  <si>
    <t>W37000189</t>
  </si>
  <si>
    <t>Llanfyllin</t>
  </si>
  <si>
    <t>W37000303</t>
  </si>
  <si>
    <t>Glyncorrwg</t>
  </si>
  <si>
    <t>W37000292</t>
  </si>
  <si>
    <t>Marchwiel</t>
  </si>
  <si>
    <t>W37000150</t>
  </si>
  <si>
    <t>Talysarn</t>
  </si>
  <si>
    <t>W37000240</t>
  </si>
  <si>
    <t>Llanilar</t>
  </si>
  <si>
    <t>W38000071</t>
  </si>
  <si>
    <t>Mynydd Marian</t>
  </si>
  <si>
    <t>W38000020</t>
  </si>
  <si>
    <t>Gronant</t>
  </si>
  <si>
    <t>W38000011</t>
  </si>
  <si>
    <t>Wattsville</t>
  </si>
  <si>
    <t>W37000242</t>
  </si>
  <si>
    <t>Llanfair Caereinion</t>
  </si>
  <si>
    <t>W37000286</t>
  </si>
  <si>
    <t>Bodedern</t>
  </si>
  <si>
    <t>W37000330</t>
  </si>
  <si>
    <t>Trefechan</t>
  </si>
  <si>
    <t>W37000362</t>
  </si>
  <si>
    <t>Llangynidr</t>
  </si>
  <si>
    <t>W37000316</t>
  </si>
  <si>
    <t>Crofty</t>
  </si>
  <si>
    <t>W37000193</t>
  </si>
  <si>
    <t>Deri</t>
  </si>
  <si>
    <t>PopSize</t>
  </si>
  <si>
    <t>English</t>
  </si>
  <si>
    <t>Welsh</t>
  </si>
  <si>
    <t>English and Welsh</t>
  </si>
  <si>
    <t>Count</t>
  </si>
  <si>
    <t>Small</t>
  </si>
  <si>
    <t>Large</t>
  </si>
  <si>
    <t>Type</t>
  </si>
  <si>
    <t>Date</t>
  </si>
  <si>
    <t>3rd May</t>
  </si>
  <si>
    <t>8th July</t>
  </si>
  <si>
    <t>Osian1</t>
  </si>
  <si>
    <t>Osain1</t>
  </si>
  <si>
    <t>Osian2</t>
  </si>
  <si>
    <t>None Tot</t>
  </si>
  <si>
    <t>None Large</t>
  </si>
  <si>
    <t>None Small</t>
  </si>
  <si>
    <t>Glynebwy yw un o brif drefi glofaol y cyfnod diwydiannol. Gwelwyd datblygiad gweithfeydd glo a dur yn y dref o’r 1790au ymlaen. Ym 1934, yn anterth y Dirwasgiad Mawr, nodwyd Glynebwy fel safle ar gyfer ymyrraeth uniongyrchol gan y llywodraeth o dan y Ddeddf Ardaloedd Arbennig yn dilyn cau dros hanner gweithfeydd dur y dref. Canlyniad hynny oedd creu datblygiad newydd, Gweithfeydd Dur Glynebwy, a fyddai’n helpu yn ddiweddarach i gynhyrchu dur i greu arfau ar gyfer yr Ail Ryfel Byd. Yn ystod saithdegau ac wythdegau’r ganrif ddiwethaf, gwelodd diwydiannau trymion Glynebwy ddirywiad graddol. Yn 2008, codwyd campws coleg newydd ac ysbyty lle bu’r gweithfeydd dur.</t>
  </si>
  <si>
    <t>Yn ystod y chwyldro diwydiannol, tyfodd Merthyr Tudful i fod yn dref lofaol bwysica cymoedd y de. Tyfodd y dref yn rhyfeddol yn ystod y bedwaredd ganrif ar bymtheg ar ôl darganfod glo. Achosodd hyn bwysau ar ddŵr glân a glanweithdra, a arweiniodd at achos difrifol o’r colera ym 1849. Mae’r dref yn adnabyddus hefyd am Wrthryfel Merthyr, gwrthryfel arfog gan weithwyr a glowyr ym 1831, a dyfodd o dlodi ac amodau caled y gwaith yn y pyllau glo. Erbyn hyn, mae gan y dref sin gerddorol a diwylliannol fywiog, ac mae’n gartref i Ŵyl Roc Merthyr sy’n cael ei chynnal ym Mharc Cyfarthfa.</t>
  </si>
  <si>
    <t>Fel sawl tref fach yng Nghwm Cynon, gweddnewidiwyd Aberpennar gan y diwydiant glo, gan dyfu o boblogaeth o ychydig dros fil i 11,000 rhwng y 1840au a’r 1870au. Hyd at ddiwedd y bedwaredd ganrif ar bymtheg, cymuned Gymraeg oedd Aberpennar; roedd yn gartref i sawl capel anghydffurfiol ac fe deimlwyd effaith diwygiad crefyddol mawr 1904-05 yno. Roedd y dref hefyd yn ganolfan rheilffordd ar gyfer y diwydiant glo. Roedd y trenau stêm olaf ym Mhrydain yn gweithredu ar hyd lein y Bwrdd Glo Gwladol, a hynny mor ddiweddar â’r 1970au.</t>
  </si>
  <si>
    <t xml:space="preserve">Pentref bach yn Ward Llandeilo Ferwallt, Abertawe yw Murton. Gydol y bedwaredd ganrif ar bymtheg, roedd Murton yn gartref i fudiad cadarn o Fethodistiaid Wesleaidd, ac ym 1896-7 codwyd capel Methodistaidd o garreg yno. Bu’r capel yn un o nodweddion y gymuned am dros ganrif, ac mae rhai aelodau o’r gynulleidfa bresennol yn gallu olrhain eu hachau i’r genhedlaeth a’i cododd. </t>
  </si>
  <si>
    <t>Pentref bach yng Nghwmogwr yw Nant-y-moel, ddeng milltir o Ben-y-bont ar Ogwr. Cymuned amaethyddol fach oedd yno hyd at y 1840au, pan ddechreuodd y diwydiant glo weddnewid y seilwaith a’r economi leol. Erbyn 1909, roedd dwy eglwys yn y gymuned, Eglwys Sant Pedr ac Eglwys Sant Paul. Ym 1921, codwyd clwb gweithwyr mawr ar gyfer glowyr a gweithwyr diwydiannol y pentref.</t>
  </si>
  <si>
    <t>Saif Aberaeron ar arfordir Bae Ceredigion, tua hanner ffordd rhwng Aberteifi ac Aberystwyth. Ym 1807, pasiodd y senedd yn Llundain Fesur Preifat yn rhoi caniatâd i Arglwydd y Faenor, y Parchedig Alban Thomas Jones Gwynne, adeiladu harbwr yno. Ar y pryd, ambell fân ddatblygiad gwasgaredig oedd Aberaeron, ond ar ôl cwblhau’r harbwr, tyfodd masnach yn gyflym. Dros y trigain mlynedd nesaf, datblygodd y dref Sioraidd a welwn heddiw. Ym 1961, rhestrwyd 250 o adeiladau Aberaeron, llawer ohonynt o gwmpas y Cae Sgwâr eiconig, sydd wedi cael statws Cae Canmlwyddiant erbyn hyn.
Heddiw, mae cychod hamdden lle bu cychod a badlongau pysgota. Mae pencadlys yr awdurdod lleol yn Aberaeron, ond twristiaeth yw prif ddiwydiant y dref. Mae’r gymuned yn trefnu llu o ddigwyddiadau yn ystod yr haf, gan gynnwys carnifal mwyaf Ceredigion. Mae’r Gymraeg i’w chlywed yn gyffredin yn Aberaeron, a dyna iaith ysgolion cynradd ac uwchradd y dref.</t>
  </si>
  <si>
    <t>Pentref tua thair milltir y tu allan i Ben-y-bont ar Ogwr yw Sarn. Un o gyflogwyr mawr Sarn yw gorsaf gwasanaethau traffordd Parc Sarn. Mae cysylltiadau bws a thrên rhwng Sarn a Phen-y-bont, Caerdydd ac Abertawe. Agorwyd gorsaf drenau Sarn yn gymharol ddiweddar ym 1992, ac mae gwasanaethau teithwyr rhwng Sarn a Phen-y-bont yn dilyn lein Maesteg.</t>
  </si>
  <si>
    <t>Cymuned fach ar ochr ddwyreiniol Ynys Môn yw Amlwch. Tyfodd yn ystod y ddeunawfed ganrif gan ei bod mor agos at weithfeydd copr mwya’r byd ar y pryd. Pan ddechreuodd y diwydiant copr ddirywio, trodd y dref borthladd hon at adeiladu llongau fel prif ddiwydiant. Yn yr ugeinfed ganrif, roedd Amlwch yn bwynt angori ar gyfer tanceri olew oedd yn methu mordwyo Afon Merswy yng ngogledd-orllewin Lloegr. Un o’r prif atyniadau i ymwelwyr bellach yw mynediad Amlwch at Lwybr Arfordir Ynys Môn.</t>
  </si>
  <si>
    <t>Tref fach yn Sir Gâr yw Rhydaman, a dyfodd yn ystod y bedwaredd ganrif ar bymtheg o ganlyniad i ddatblygiad y diwydiant glo. Codwyd rheilffordd gyntaf Rhydaman – oedd yn cysylltu’r dref â Llanelli – ym 1840 o ganlyniad uniongyrchol i’r gwaith cloddio lleol. Caeodd Pwll Glo Rhydaman ym 1976 wrth i’r diwydiant glo yng Nghymru ddirywio’n raddol, a phrif ddiwydiannau’r dref bellach yw hamdden, twristiaeth a manwerthu. Mae nifer o enwogion wedi byw yn Rhydaman, gan gynnwys un o actorion Lord of the Rings, John Rhys Davies.</t>
  </si>
  <si>
    <t>Tref lan môr boblogaidd yn yr hen Sir Feirionnydd yw’r Bermo, gyda golygfeydd o’r harbwr a Bae Ceredigion. Mae traeth Abermaw yn wynebu’r gorllewin, gyda chymysgedd o dywod a cherrig mân, lle mae pobl yn hoffi ymdrochi a chymryd rhan mewn chwaraeon dŵr. Mae mynediad anabl da at lan y dŵr a’r holl gyfleusterau hamdden, gan gynnwys yr ystod eang o siopau, caffis a thafarndai gerllaw. Mae llwybrau cerdded amrywiol yn cychwyn yn y Bermo, a sawl un yn arwain i’r mynyddoedd cyfagos.</t>
  </si>
  <si>
    <t>Cyn-dref chwarelyddol yng Ngwynedd yw Bethesda. Ddechrau’r ugeinfed ganrif, gwelwyd yr anghydfod diwydiannol mwyaf yn hanes gwledydd Prydain, sef Streic Fawr y Penrhyn rhwng 1900 a 1903. Roedd cysylltiad rheilffordd wedi bod rhwng Bethesda a chwarel y Penrhyn ers 1801, ganrif cyn hynny. Y cysylltiad hwn a achosodd i’r dref dyfu wrth iddi ddod yn ganolfan rheilffordd rhwng y chwarel a Phorth Penrhyn ar yr arfordir. Mae llawer o adeiladau’r dref yn adlewyrchu ei hanes ac wedi’u toi gan lechi sydd wedi’u cloddio’n lleol ers cenedlaethau.</t>
  </si>
  <si>
    <t>Tref yn Nh0r-faen, i’r gogledd o Bont-y-pŵl, yw Blaenafon. Yn 2000, penderfynodd UNESCO nodi Blaenafon a’i thirlun diwydiannol yn Safle Treftadaeth y Byd i gydnabod swyddogaeth yr ardal fel un o gynhyrchwyr mawr y byd o haearn a glo yn ystod y bedwaredd ganrif ar bymtheg. Mae amrywiaeth o weithgareddau hamdden a threftadaeth yn y dref a’r cyffiniau, gan gynnwys Amgueddfa Lofaol Cymru Big Pit, lle gall ymwelwyr astudio sut roedd cyn-Lofa Blaenafon a’i phwll glo yn gweithio.</t>
  </si>
  <si>
    <t>Tref farchnad ym Mhowys yw Aberhonddu, a ddefnyddiwyd gan y Rhufeiniaid fel canolfan i’w marchoglu yn ystod eu hymdrech i orchfygu Cymru. Codwyd castell yno gan y Normaniaid yn ddiweddarach ac, yn y drydedd ganrif ar ddeg, codwyd waliau cerrig i amddiffyn y dref rhag byddinoedd tywysogion Cymru. Mae gan Aberhonddu gysylltiad hanesyddol hir gyda’r Fyddin, ac o Aberhonddu y gorymdeithiodd y milwyr i roi terfyn ar Wrthryfel Merthyr ym 1831. Yn draddodiadol bu mart yng nghanol y dref, ac er ei fod wedi symud i ymyl y dref erbyn hyn, mae cysylltiad Aberhonddu a da byw yn un hirsefydlog.</t>
  </si>
  <si>
    <t>Tref yn yr hen Sir Forgannwg yw Pen-y-bont ar Ogwr, a hi bellach yw canolfan weinyddol Bwrdeistref Sirol Pen-y-bont ar Ogwr. Mae ganddi gymysgedd o ddiwydiannau peirianneg a manwerthu. Yn yr unfed ganrif ar ddeg a’r ddeuddegfed ganrif, daeth y dref yn droedle i rym y Normaniaid yng Nghymru ac fe atgyfnerthwyd hyn pan adeiladwyd y Castell Newydd, sydd bellach yng nghanol y dref. Yn ystod y chwyldro diwydiannol, daeth Pen-y-bont yn ganolfan rheilffordd rhwng y gorllewin, cymoedd y de a Llundain.</t>
  </si>
  <si>
    <t>Ardal yn Sir y Fflint yw Brychdyn, sydd â chysylltiad hanesyddol cryf gyda’r diwydiant hedfan. Yn ystod yr Ail Ryfel Byd, dyma oedd safle ffatri Vickers a oedd yn cynhyrchu awyrennau bomio Wellington, ac yn fwy diweddar, bu adenydd ar gyfer awyrennau Airbus A320 yn cael eu cynhyrchu yma. Mae’r ardal hefyd wedi creu tîm pêl-droed Uwchgynghrair Cymru Airbus UK Brychdyn. Mae Brychdyn wedi’i hefeillio â chymuned Auzeville-Tolosane yn Ocsitania yn Ffrainc. Mae’r dref yn agos iawn at ddinas Caer yr ochr draw i Glawdd Offa.</t>
  </si>
  <si>
    <t>Aberteifi yw’r porth i Ddyffryn Teifi. Saif y dref hynafol ar aber Afon Teifi ac ar waelod Bae Ceredigion. Mae treftadaeth a threflun digyffwrdd y dref yn gefnlen hyfryd ar gyfer diwylliant o grefftau, celfyddyd, digwyddiadau a gwyliau cerddoriaeth. Mae Aberteifi yn lle da i gychwyn er mwyn darganfod Ceredigion, Sir Benfro a Sir Gâr. Heb fod ymhell mae Castell Henllys, amgueddfa awyr agored ac ailgread o gaer Geltaidd o’r Oes Haearn. Mae Aberteifi hefyd yn gartref i fywyd gwyllt morol, gan gynnwys dolffiniaid a morfilod sy’n ymweld â Bae Ceredigion.</t>
  </si>
  <si>
    <t>Pentref rhwng Glynebwy a Chrymlyn yw Llanhiledd, a safle Castell Llanhiledd gynt. Mae olion y castell i’w gweld y tu ôl i dafarn y Carpenters Arms yn y pentref; credid ar un adeg ei fod yn adfail Rhufeinig, ond cadarnhawyd ym 1925 mai castell canoloesol ydoedd. Mae cofnodion yn awgrymu bod y castell wedi’i ddinistrio ym 1233 gan Lywelyn Fawr. Yn 2008, ailagorodd yr orsaf drenau yn Llanhiledd fel rhan o waith adnewyddu’r lein rhwng Glynebwy a Chaerdydd. Pentref glofaol oedd Llanhiledd, fel Glynebwy, ond caeodd Glofa Llanhiledd ym 1969.</t>
  </si>
  <si>
    <t>Tref yn nwyrain Sir y Fflint yw Bwcle, ar y gadwyn o fynyddoedd rhwng dyffryn Afon Alyn a’r gwastadedd cul ger Aber Dyfrdwy. Bu pobl yn byw yn yr ardal ers yr Oes Efydd. Rhoddwyd Bwcle yn anrheg i Gatrin o Valois fel anrheg priodas gan ei gŵr, Harri V, brenin Lloegr. Tyfodd y dref yn ystod y chwyldro diwydiannol oherwydd datblygiadau’r diwydiant crochenwaith, glo a briciau. Allforiwyd briciau Bwcle o gwmpas y byd yn ystod y bedwaredd ganrif ar bymtheg a’r ugeinfed ganrif, ac maent i’w gweld hyd heddiw mewn adeiladau yn Efrog Newydd a Shanghai.</t>
  </si>
  <si>
    <t>Tref ym mwrdeistref Wrecsam gyda hanes o ddiwydiant trwm yw Cefn-mawr. Gerllaw mae Traphont Ddŵr Pontcysyllte, sy’n cludo Camlas Llangollen dros ddyffryn Afon Dyfrdwy. Mae’n strwythur Rhestredig Gradd 1 ac yn un o Safleoedd Treftadaeth y Byd. Mae Cefn-mawr yn gartref i glwb pêl-droed lled-broffesiynol, Clwb Pêl-droed Derwyddon Cefn.</t>
  </si>
  <si>
    <t>Tref yn sir Wrecsam yw Coed-poeth. Credir mai tarddiad yr enw yw’r hanes o losgi golosg yn y pentref a’r coedwigoedd lleol. Mae digonedd o adnoddau naturiol yn yr ardal, a hanes o gloddio am lo ac am blwm. Cafodd y llyfrgell leol wreiddiol (a adeiladwyd ym 1904) ei rhoi gan y dyngarwr Andrew Carnegie.</t>
  </si>
  <si>
    <t>Tref ym Mro Morgannwg yw’r Bont-faen, sydd wedi’i chodi ar hen anheddiad Rhufeinig sylweddol. Mae Afon Ddawan yn llifo drwyddi. Yng nghanol y dref, mae nifer o siopau, bwytai a thafarndai, yn ogystal â gwasanaethau. Mae’r Bont-faen hefyd yn gartref i ganolfan hamdden a chlybiau chwaraeon, gan gynnwys Clwb Rygbi’r Bont-faen, a thimau pêl-droed, tennis a badminton. Mae Cymdeithas Theatr Amatur yn y dref yn ogystal â gŵyl bwyd a diod a gŵyl gerddorol. Mae’r Bont-faen wedi’i hefeillio â chymuned Klison yn Llydaw.</t>
  </si>
  <si>
    <t>Tref yn Nyffryn Wysg i’r de o’r Mynyddoedd Duon yw Crucywel. Dyfarnwyd y dref yn Lle Gorau i Fyw yng Nghymru gan y Sunday Times yn 2017, a daeth hefyd yn gyntaf yng Ngwobrau Stryd Fawr Prydain yn 2018. Mae amrywiaeth o siopau, tafarndai, bwytai a gwasanaethau yng nghanol y dref. Daw llawer o ymwelwyr i Grucywel hefyd ar gyfer gweithgareddau awyr agored Bannau Brycheiniog. Mae’r dref yn cynnal gŵyl lenyddol, a chaiff gŵyl gerddorol y Dyn Gwyrdd ei chynnal bob blwyddyn ym Mharc Glanwysg gerllaw.</t>
  </si>
  <si>
    <t>Pentref ym Mro Morgannwg yw Dinas Powys. Daw ei enw o fryngaer o’r Oes Haearn sydd gerllaw. Yng nghanol y pentref, mae comin traddodiadol ac amrywiaeth o siopau, tafarndai, gwasanaethau a swyddfa bost. Mae’r pentref yn gartref i gastell Dinas Powys, adfail o gastell canoloesol, cwrs golff a dwy orsaf drenau.</t>
  </si>
  <si>
    <t>Tref yn yr hen Sir Feirionnydd yw Dolgellau. Adeiladwyd prif bont y dref ym 1638. Ar gae hamdden y dref, y Marian, mae safle cerrig yr Orsedd a godwyd ar gyfer Eisteddfod Genedlaethol 1949. Mae Dolgellau yn cynnig mynediad at sawl llwybr beicio mynydd a beicio, gan gynnwys Llwybr Mawddach i’r Bermo.</t>
  </si>
  <si>
    <t>Pentref yn Sir Ddinbych, ar arfordir y gogledd, yw Dyserth. Mae hanes hir i’r pentref, ac fe’i henwir yn Llyfr Domesday. Ystyr yr enw yw ‘lle cell y meudwy’. Drws nesaf i’r pentref mae Moel Hiraddug. Mae Dyserth yn adnabyddus am ei raeadr 70 troedfedd. Mae eglwys, neuadd gymunedol a thafarn yn y pentref.</t>
  </si>
  <si>
    <t>Gellir olrhain hanes pentref Pentyrch yn ôl i’r twmpathau o’r Oes Efydd sydd i’w gweld ar Fynydd y Garth. Mae hen ddiwydiannau’r gweithiau haearn a glo, sy’n dyddio’n ôl i oes y Rhufeiniaid, wedi mynd, ond mae eu hanes yma o hyd. Erbyn hyn, mae’r ardal yn gymysgedd o ffermydd defaid a llaeth, coetiroedd, gofod agored ar Fynydd y Garth a nifer cynyddol o dai. Cyngor Cymuned Pentyrch sy’n gwasanaethu pentref Pentyrch, sydd erbyn hyn yn rhan o ogledd-orllewin Caerdydd.</t>
  </si>
  <si>
    <t>Gellir olrhain hanes pentre’r Creigiau yn ôl i’r twmpathau o’r Oes Efydd sydd i’w gweld ar Fynydd y Garth. Mae hen ddiwydiannau’r gweithiau haearn a glo, sy’n dyddio’n ôl i oes y Rhufeiniaid, wedi mynd, ond mae eu hanes yma o hyd. Erbyn hyn, mae’r ardal yn gymysgedd o ffermydd defaid a llaeth, coetiroedd, gofod agored ar Fynydd y Garth a nifer cynyddol o dai. Mae newid sylweddol wedi dechrau yn y Creigiau, sy’n rhan o ogledd-orllewin Caerdydd erbyn hyn. Bydd y gymuned yn tyfu gyda chwblhau 650 o dai newydd fel rhan o Gynllun Datblygu Lleol Caerdydd, ac fe allai’r lein i Gaerdydd – sydd wedi’i chau ers tro byd – ailagor fel rhan o’r bwriad i greu Metro’r De-ddwyrain. Er nad yw’r rhan fwyaf o’r boblogaeth yn siarad Cymraeg erbyn hyn, mae diwylliant Cymraeg cryf yn y Creigiau o hyd. Cyngor Cymuned Pentyrch sy’n gwasanaethu’r pentref.</t>
  </si>
  <si>
    <t>Cyn suddo pyllau glo yn yr ardal yn y 1870au, cymuned amaethyddol fechan o’r enw Cwmfelin oedd Bedlinog. Agorwyd glofa Bedlinog ym 1874, ac yn y blynyddoedd nesaf, tyfodd Bedlinog yn gymuned glòs o lowyr a’u teuluoedd. Tyfodd y pentref ei hunan yn gyflym, a chodwyd tafarndai, ysgolion ac addoldai. Yn ystod y tridegau cynnar, roedd llygaid y byd ar Fedlinog yn sgil aflonyddwch diwydiannol yng Nglofa Taf Merthyr gerllaw, mewn brwydr dros undeb glowyr Ffederasiwn Glowyr y De a hawliau democrataidd ei aelodau. Bu terfysgoedd difrifol, a chafodd nifer o bobl leol ddedfryd o garchar. Parhaodd ymdeimlad o ddicter a chwerwder yn y cymoedd am flynyddoedd wedyn.</t>
  </si>
  <si>
    <t>Pentref yw Gofilon sy’n rhan o gymuned wledig Llan-ffwyst Fawr ym Mharc Cenedlaethol Bannau Brycheiniog. Mae Camlas Sir Fynwy a Brycheiniog yn rhedeg drwy’r gymuned ac yn denu nifer fawr o ymwelwyr o bob oedran ledled y flwyddyn. Mae Llan-ffwyst Fawr hefyd yn borth i Safle Treftadaeth y Byd Blaenafon a thref farchnad y Fenni.</t>
  </si>
  <si>
    <t>Pentref yw Llan-ffwyst sy’n rhan o gymuned wledig Llan-ffwyst Fawr ym Mharc Cenedlaethol Bannau Brycheiniog. Mae Camlas Sir Fynwy a Brycheiniog yn rhedeg drwy’r gymuned ac yn denu nifer fawr o ymwelwyr o bob oedran ledled y flwyddyn. Mae Llan-ffwyst Fawr hefyd yn borth i Safle Treftadaeth y Byd Blaenafon a thref farchnad y Fenni.</t>
  </si>
  <si>
    <t>Mae Penperllenni yn rhan o ward etholiadol Goetre Fawr yn Sir Fynwy. Yn y ward hefyd mae pentrefi Little Mill, Mamheilad, Nantyderi a Phengroesoped. Mae Camlas Sir Fynwy a Brycheiniog yn ffinio â’r ward i’r gorllewin. Gelwir Penperllenni hefyd yn Goetre, sy’n cael ei Seisnigeiddio yn Goytre yn aml – ac ar fapiau cynnar fe welir y ffurf Goytrey. Dim ond un Penperllenni sydd yng Nghymru, ond mae dau bentref Goetre -ger Port Talbot y mae’r llall.</t>
  </si>
  <si>
    <t>This area, which is served by Llandygái Community Council, stretches from the Menai straits to the summits of some of Snowdonia’s highest mountains. It is a
combination of bare, mountainous landscape and fertile lower lands, set against the massive Nant Ffrancon pass. Winding through the whole scene is the Ogwen river, which forms the easterly boundary of the area. Near Aberogwen is the site of Penrhyn Castle, forever associated in the nation’s memory with the family who once owned the world-famous Penrhyn Quarry.
There are three villages in the area. Llandygái was developed under the influence of the family of Penrhyn Castle, and there is now a substantial industrial estate nearby. The villages of Tre-garth and Mynydd Llandygái are more recent, both having grown rapidly in response to the endless demand for slate from the nearby Quarry. The Quarry is still operational, but with the original pit now an attraction for visitors coming to fly across it on the “Zip Wire”.</t>
  </si>
  <si>
    <t>Tref yn Rhondda Cynon Taf yw Glynrhedynog. Tynnwyd pobl i Lynrhedynog gan y pyllau glo yn ail hanner y bedwaredd ganrif ar bymtheg. Mae’r dref yn gartref i Barc y Darren, sy’n cynnwys clogwyni mawrion yn edrych i lawr dros hen goetir, yn ogystal â sawl llwybr ac ardal chwarae a hamdden. Yn y parc mae Llyn y Forwyn, a wnaed yn enwog gan hen chwedl Nelferch. Mae’r dref yn gartref i Glwb Rygbi Glynrhedynog, cae pêl-droed pob tywydd ac, ers 2006, Parc Sglefrio Glynrhedynog.</t>
  </si>
  <si>
    <t>Gorwedd Pontardawe yng Nghwmtawe ac er bod tarddiad yr enw yn ddigon clir fe ddatblygodd y dref fel croesffordd llwybrau porthmyn, un yn arwain o Abertawe i Aberhonddu a'r llall o Gastell-nedd i Landeilo. Tystia’r gamlas, sydd bellach yn segur, i orffennol diwydiannol y dref, wedi ei ganoli ar ddur, tinplat a glo. Mae Eglwys Sant Pedr yn dal i edrych i lawr ar dref a fu’n enwog am ei Hanghydffurfiaeth a’i gwleidyddiaeth radical. Bu’r dref yn bwysig yn hanes canu gwerin a phop Cymraeg, a hynny’n sail i lwyddiant Mary Hopkin (1950 -) yn y 70au. Mae’r Ganolfan Gelfyddydau yn parhau’n ganolbwynt i fywyd diwylliannol Cwmtawe, yn y ddwy iaith. Dathlwyd gwydnwch y dref a’i phobl yng ngherddi y prifeirdd a fagwyd ynddi, sef  D. Gwenallt Jones (1899-1968) a Dafydd Rowlands (1931-2001), ac mae bywiogrwydd y campau yn parhau ac wedi ei ganoli ar y clybiau criced, rygbi a phêl-droed.</t>
  </si>
  <si>
    <t>Caernarfon is often viewed as the capital city of Welsh-speaking Wales. With its history and culture, castle and status as a UNESCO World Heritage Site, Caernarfon attracts visitors from far and wide. The town has a colourful maritime history and the array of exotic surnames held by its residents attests to the many sailors who settled within the town’s walls without weakening its Welsh identity. More recently, the town thrived under the numerous independent television companies that were established there following the founding of S4C, the Welsh-language television channel, in the early 1980s. Today, exciting and innovative developments are transforming neglected areas of Caernarfon and the future looks bright for this unique town.</t>
  </si>
  <si>
    <t>Caernarfon, prifddinas y Gymru Gymraeg. Efo’i hanes a’i diwylliant cyfoethog, ei chastell ysblennydd a’i statws fel Safle Treftadaeth y Byd, mae Caernarfon yn denu ymwelwyr o bedwar ban byd. Hanes morwrol sydd i’r hen dre, ac mae cyfenwau diddorol trigolion y dre yn dyst i’r morwyr lu a ymgartrefodd o fewn muriau’r dre, heb wanhau dim oll ar ei Chymreictod. Yn fwy diweddar, bu’n gartref i nifer o gwmnïau teledu annibynnol a sefydlwyd yn y dref yn dilyn dyfodiad S4C. Heddiw, mae datblygiadau cyffrous yn gweddnewid rhannau llwm o’r dre, ac edrychir ymlaen yn hyderus at ddyfodol ffyniannus i’r dre unigryw hon.</t>
  </si>
  <si>
    <t>Tref fechan Gymreig yng Nghwm Nedd yw Glyn-nedd a saif ar ymylon Parc Cenedlaethol Bannau Brycheiniog. Mae ganddi dreftadaeth ddiwydiannol gyfoethog gan ei bod yn gartref i’r diwydiant glo yn ystod y bedwaredd ganrif ar bymtheg a’r ugeinfed ganrif. Glyn-nedd yw’r porth i Wlad y Sgydau, sydd wedi ysbrydoli awduron ac arlunwyr, gan gynnwys J.M.W.Turner. Mae’r ardal yn parhau i fod yn gyrchfan poblogaidd i gerddwyr ac i’r rhai hynny sy’n hoffi anturiaethau awyr agored. Mae’n enwog am ei mythau a chwedlau, ac mae’r ardal yn gysylltiedig â straeon am y Brenin Arthur. Mae gan Glyn-nedd amrywiaeth eang o sefydliadau a gweithgareddau i’r hen a’r ifanc. Hon hefyd yw tref falch enedigol y diddanwr Cymreig, Max Boyce MBE.</t>
  </si>
  <si>
    <t>Lampeter is a historic market and university town on the western edge of the Cambrian Mountains in the heart of the Teifi Valley. It is home to the Lampeter campus of the University of Wales Trinity St David, formerly St David’s College. When it was founded in 1822, the college was the first higher education establishment in Wales, as well as one of the country’s oldest rugby clubs and the venue for an annual Eisteddfod. Lampeter combines its Welsh culture with a cosmopolitan feel as it hosts students from all around the world.</t>
  </si>
  <si>
    <t>Mae Llanbedr Pont Steffan (Llambed neu Llanbed ar lafar) yn dref brifysgol a thref marchnad hanesyddol ar ochr Mynyddodd y Cambrian ac yng nghalon Dyffryn Teifi. Mae’n gartref i gampws Prifysgol Cymru y Drindod Dewi Sant a oedd, fel Coleg Dewi Sant a sefydlwyd yn 1822, y sefydliad addysg uwch cyntaf yng Nghymru, un o glybiau rygbi cyntaf Cymru ac Eisteddfod blynyddol. Mae Llanbedr Pont Steffan yn cyfuno diwylliant Cymreig gyda naws cosmopolitaidd gyda myfyrwyr yn dod yma i astudio o bob than o’r byd.</t>
  </si>
  <si>
    <t xml:space="preserve">Lampeter </t>
  </si>
  <si>
    <t>Lambedr Pont Steffan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</si>
</sst>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font>
    <font>
      <b/>
      <sz val="12"/>
      <name val="Arial"/>
      <family val="2"/>
    </font>
    <font>
      <sz val="10"/>
      <name val="Roboto"/>
    </font>
    <font>
      <sz val="10"/>
      <name val="Arial"/>
      <family val="2"/>
    </font>
    <font>
      <sz val="10"/>
      <color rgb="FF000000"/>
      <name val="Arial"/>
      <family val="2"/>
    </font>
    <font>
      <sz val="10"/>
      <color rgb="FF000000"/>
      <name val="Arial"/>
      <family val="2"/>
    </font>
    <font>
      <sz val="10"/>
      <name val="Arial"/>
      <family val="2"/>
    </font>
    <font>
      <b/>
      <sz val="12"/>
      <name val="Arial"/>
      <family val="2"/>
    </font>
    <font>
      <b/>
      <sz val="10"/>
      <color rgb="FF000000"/>
      <name val="Arial"/>
      <family val="2"/>
    </font>
    <font>
      <sz val="8"/>
      <name val="Arial"/>
    </font>
    <font>
      <sz val="10"/>
      <color rgb="FFFF0000"/>
      <name val="Arial"/>
      <family val="2"/>
    </font>
  </fonts>
  <fills count="4">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25">
    <xf numFmtId="0" fontId="0" fillId="0" borderId="0" xfId="0" applyFont="1" applyAlignment="1"/>
    <xf numFmtId="0" fontId="6" fillId="0" borderId="0" xfId="0" applyFont="1" applyFill="1" applyAlignment="1">
      <alignment horizontal="left" vertical="top"/>
    </xf>
    <xf numFmtId="0" fontId="0" fillId="2" borderId="0" xfId="0" applyFont="1" applyFill="1" applyAlignment="1"/>
    <xf numFmtId="0" fontId="5" fillId="2" borderId="0" xfId="0" applyFont="1" applyFill="1" applyAlignment="1"/>
    <xf numFmtId="0" fontId="0" fillId="2" borderId="0" xfId="0" applyFill="1" applyAlignment="1"/>
    <xf numFmtId="0" fontId="6" fillId="2" borderId="0" xfId="0" applyFont="1" applyFill="1" applyAlignment="1">
      <alignment horizontal="left" vertical="top"/>
    </xf>
    <xf numFmtId="0" fontId="3" fillId="2" borderId="0" xfId="0" applyFont="1" applyFill="1" applyAlignment="1">
      <alignment horizontal="left" vertical="top"/>
    </xf>
    <xf numFmtId="0" fontId="1" fillId="0" borderId="0" xfId="0" applyFont="1" applyFill="1" applyAlignment="1">
      <alignment horizontal="left" vertical="top"/>
    </xf>
    <xf numFmtId="0" fontId="7" fillId="0" borderId="0" xfId="0" applyFont="1" applyFill="1" applyAlignment="1">
      <alignment horizontal="left" vertical="top"/>
    </xf>
    <xf numFmtId="0" fontId="0" fillId="0" borderId="0" xfId="0" applyFont="1" applyFill="1" applyAlignment="1"/>
    <xf numFmtId="0" fontId="3" fillId="0" borderId="0" xfId="0" applyFont="1" applyFill="1" applyAlignment="1">
      <alignment horizontal="left" vertical="top"/>
    </xf>
    <xf numFmtId="0" fontId="0" fillId="0" borderId="0" xfId="0" applyFill="1" applyAlignment="1"/>
    <xf numFmtId="0" fontId="5" fillId="0" borderId="0" xfId="0" applyFont="1" applyFill="1" applyAlignment="1"/>
    <xf numFmtId="0" fontId="3" fillId="0" borderId="0" xfId="0" applyFont="1" applyFill="1" applyAlignment="1">
      <alignment vertical="top"/>
    </xf>
    <xf numFmtId="0" fontId="4" fillId="0" borderId="0" xfId="0" applyFont="1" applyFill="1" applyAlignment="1">
      <alignment vertical="top"/>
    </xf>
    <xf numFmtId="0" fontId="2" fillId="0" borderId="0" xfId="0" applyFont="1" applyFill="1" applyAlignment="1">
      <alignment vertical="top"/>
    </xf>
    <xf numFmtId="0" fontId="3" fillId="2" borderId="0" xfId="0" applyFont="1" applyFill="1" applyAlignment="1">
      <alignment vertical="top"/>
    </xf>
    <xf numFmtId="0" fontId="8" fillId="0" borderId="0" xfId="0" applyFont="1" applyAlignment="1"/>
    <xf numFmtId="0" fontId="5" fillId="0" borderId="0" xfId="0" applyFont="1" applyAlignment="1">
      <alignment vertical="center"/>
    </xf>
    <xf numFmtId="0" fontId="0" fillId="3" borderId="0" xfId="0" applyFont="1" applyFill="1" applyAlignment="1"/>
    <xf numFmtId="0" fontId="0" fillId="0" borderId="0" xfId="0"/>
    <xf numFmtId="0" fontId="10" fillId="0" borderId="0" xfId="0" applyFont="1"/>
    <xf numFmtId="0" fontId="4" fillId="0" borderId="0" xfId="0" applyFont="1" applyAlignment="1"/>
    <xf numFmtId="0" fontId="4" fillId="0" borderId="0" xfId="0" applyFont="1"/>
    <xf numFmtId="0" fontId="4" fillId="0" borderId="0" xfId="0" applyFont="1" applyAlignment="1">
      <alignment vertical="center"/>
    </xf>
  </cellXfs>
  <cellStyles count="1">
    <cellStyle name="Normal" xfId="0" builtinId="0"/>
  </cellStyles>
  <dxfs count="3">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A153"/>
  <sheetViews>
    <sheetView tabSelected="1" zoomScale="70" zoomScaleNormal="70" workbookViewId="0">
      <pane ySplit="1" topLeftCell="A130" activePane="bottomLeft" state="frozen"/>
      <selection pane="bottomLeft" activeCell="B153" sqref="B153"/>
    </sheetView>
  </sheetViews>
  <sheetFormatPr defaultColWidth="14.42578125" defaultRowHeight="15.75" customHeight="1" x14ac:dyDescent="0.2"/>
  <cols>
    <col min="1" max="1" width="18.42578125" style="9" customWidth="1"/>
    <col min="2" max="2" width="15.85546875" style="9" customWidth="1"/>
    <col min="3" max="3" width="11.85546875" style="9" customWidth="1"/>
    <col min="4" max="4" width="68.28515625" style="9" customWidth="1"/>
    <col min="5" max="5" width="74.28515625" style="9" customWidth="1"/>
    <col min="6" max="16384" width="14.42578125" style="9"/>
  </cols>
  <sheetData>
    <row r="1" spans="1:27" ht="15.75" customHeight="1" x14ac:dyDescent="0.2">
      <c r="A1" s="7" t="s">
        <v>0</v>
      </c>
      <c r="B1" s="7" t="s">
        <v>1</v>
      </c>
      <c r="C1" s="7" t="s">
        <v>2</v>
      </c>
      <c r="D1" s="8" t="s">
        <v>3</v>
      </c>
      <c r="E1" s="7" t="s">
        <v>4</v>
      </c>
      <c r="F1" s="7"/>
      <c r="G1" s="7"/>
      <c r="H1" s="7"/>
      <c r="I1" s="7"/>
      <c r="J1" s="7"/>
      <c r="K1" s="7"/>
      <c r="L1" s="7"/>
      <c r="M1" s="7"/>
      <c r="N1" s="7"/>
      <c r="O1" s="7"/>
      <c r="P1" s="7"/>
      <c r="Q1" s="7"/>
      <c r="R1" s="7"/>
      <c r="S1" s="7"/>
      <c r="T1" s="7"/>
      <c r="U1" s="7"/>
      <c r="V1" s="7"/>
      <c r="W1" s="7"/>
      <c r="X1" s="7"/>
      <c r="Y1" s="7"/>
      <c r="Z1" s="7"/>
      <c r="AA1" s="7"/>
    </row>
    <row r="2" spans="1:27" s="2" customFormat="1" ht="15.75" customHeight="1" x14ac:dyDescent="0.2">
      <c r="A2" s="13" t="s">
        <v>83</v>
      </c>
      <c r="B2" s="13" t="s">
        <v>84</v>
      </c>
      <c r="C2" s="10" t="s">
        <v>85</v>
      </c>
      <c r="D2" s="10" t="s">
        <v>86</v>
      </c>
      <c r="E2" s="13" t="s">
        <v>87</v>
      </c>
      <c r="F2" s="10"/>
      <c r="G2" s="10"/>
      <c r="H2" s="10"/>
      <c r="I2" s="10"/>
      <c r="J2" s="10"/>
      <c r="K2" s="10"/>
      <c r="L2" s="10"/>
      <c r="M2" s="10"/>
      <c r="N2" s="10"/>
      <c r="O2" s="10"/>
      <c r="P2" s="10"/>
      <c r="Q2" s="10"/>
      <c r="R2" s="10"/>
      <c r="S2" s="10"/>
      <c r="T2" s="10"/>
      <c r="U2" s="10"/>
      <c r="V2" s="10"/>
      <c r="W2" s="10"/>
      <c r="X2" s="10"/>
      <c r="Y2" s="10"/>
      <c r="Z2" s="10"/>
      <c r="AA2" s="10"/>
    </row>
    <row r="3" spans="1:27" ht="15.75" customHeight="1" x14ac:dyDescent="0.2">
      <c r="A3" s="10" t="s">
        <v>55</v>
      </c>
      <c r="B3" s="10" t="s">
        <v>56</v>
      </c>
      <c r="C3" s="10" t="s">
        <v>57</v>
      </c>
      <c r="D3" s="10" t="s">
        <v>58</v>
      </c>
      <c r="E3" s="10" t="s">
        <v>59</v>
      </c>
      <c r="F3" s="10"/>
      <c r="G3" s="10"/>
      <c r="H3" s="10"/>
      <c r="I3" s="10"/>
      <c r="J3" s="10"/>
      <c r="K3" s="10"/>
      <c r="L3" s="10"/>
      <c r="M3" s="10"/>
      <c r="N3" s="10"/>
      <c r="O3" s="10"/>
      <c r="P3" s="10"/>
      <c r="Q3" s="10"/>
      <c r="R3" s="10"/>
      <c r="S3" s="10"/>
      <c r="T3" s="10"/>
      <c r="U3" s="10"/>
      <c r="V3" s="10"/>
      <c r="W3" s="10"/>
      <c r="X3" s="10"/>
      <c r="Y3" s="10"/>
      <c r="Z3" s="10"/>
      <c r="AA3" s="10"/>
    </row>
    <row r="4" spans="1:27" ht="15.75" customHeight="1" x14ac:dyDescent="0.2">
      <c r="A4" s="10" t="s">
        <v>162</v>
      </c>
      <c r="B4" s="10" t="s">
        <v>163</v>
      </c>
      <c r="C4" s="10" t="s">
        <v>164</v>
      </c>
      <c r="D4" s="10" t="s">
        <v>165</v>
      </c>
      <c r="E4" s="10" t="s">
        <v>166</v>
      </c>
      <c r="F4" s="10"/>
      <c r="G4" s="10"/>
      <c r="H4" s="10"/>
      <c r="I4" s="10"/>
      <c r="J4" s="10"/>
      <c r="K4" s="10"/>
      <c r="L4" s="10"/>
      <c r="M4" s="10"/>
      <c r="N4" s="10"/>
      <c r="O4" s="10"/>
      <c r="P4" s="10"/>
      <c r="Q4" s="10"/>
      <c r="R4" s="10"/>
      <c r="S4" s="10"/>
      <c r="T4" s="10"/>
      <c r="U4" s="10"/>
      <c r="V4" s="10"/>
      <c r="W4" s="10"/>
      <c r="X4" s="10"/>
      <c r="Y4" s="10"/>
      <c r="Z4" s="10"/>
      <c r="AA4" s="10"/>
    </row>
    <row r="5" spans="1:27" ht="15.75" customHeight="1" x14ac:dyDescent="0.2">
      <c r="A5" s="10" t="s">
        <v>130</v>
      </c>
      <c r="B5" s="10" t="s">
        <v>130</v>
      </c>
      <c r="C5" s="10" t="s">
        <v>131</v>
      </c>
      <c r="D5" s="10" t="s">
        <v>132</v>
      </c>
      <c r="E5" s="10" t="s">
        <v>133</v>
      </c>
      <c r="F5" s="10"/>
      <c r="G5" s="10"/>
      <c r="H5" s="10"/>
      <c r="I5" s="10"/>
      <c r="J5" s="10"/>
      <c r="K5" s="10"/>
      <c r="L5" s="10"/>
      <c r="M5" s="10"/>
      <c r="N5" s="10"/>
      <c r="O5" s="10"/>
      <c r="P5" s="10"/>
      <c r="Q5" s="10"/>
      <c r="R5" s="10"/>
      <c r="S5" s="10"/>
      <c r="T5" s="10"/>
      <c r="U5" s="10"/>
      <c r="V5" s="10"/>
      <c r="W5" s="10"/>
      <c r="X5" s="10"/>
      <c r="Y5" s="10"/>
      <c r="Z5" s="10"/>
      <c r="AA5" s="10"/>
    </row>
    <row r="6" spans="1:27" ht="15.75" customHeight="1" x14ac:dyDescent="0.2">
      <c r="A6" s="10" t="s">
        <v>176</v>
      </c>
      <c r="B6" s="10" t="s">
        <v>177</v>
      </c>
      <c r="C6" s="10" t="s">
        <v>178</v>
      </c>
      <c r="D6" s="10" t="s">
        <v>179</v>
      </c>
      <c r="E6" s="10" t="s">
        <v>180</v>
      </c>
      <c r="F6" s="10"/>
      <c r="G6" s="10"/>
      <c r="H6" s="10"/>
      <c r="I6" s="10"/>
      <c r="J6" s="10"/>
      <c r="K6" s="10"/>
      <c r="L6" s="10"/>
      <c r="M6" s="10"/>
      <c r="N6" s="10"/>
      <c r="O6" s="10"/>
      <c r="P6" s="10"/>
      <c r="Q6" s="10"/>
      <c r="R6" s="10"/>
      <c r="S6" s="10"/>
      <c r="T6" s="10"/>
      <c r="U6" s="10"/>
      <c r="V6" s="10"/>
      <c r="W6" s="10"/>
      <c r="X6" s="10"/>
      <c r="Y6" s="10"/>
      <c r="Z6" s="10"/>
      <c r="AA6" s="10"/>
    </row>
    <row r="7" spans="1:27" ht="15.75" customHeight="1" x14ac:dyDescent="0.2">
      <c r="A7" s="11" t="s">
        <v>232</v>
      </c>
      <c r="B7" s="1" t="s">
        <v>402</v>
      </c>
      <c r="C7" s="11" t="s">
        <v>231</v>
      </c>
      <c r="D7" s="12" t="s">
        <v>400</v>
      </c>
      <c r="E7" s="1" t="s">
        <v>401</v>
      </c>
      <c r="F7" s="10"/>
      <c r="G7" s="10"/>
      <c r="H7" s="10"/>
      <c r="I7" s="10"/>
      <c r="J7" s="10"/>
      <c r="K7" s="10"/>
      <c r="L7" s="10"/>
      <c r="M7" s="10"/>
      <c r="N7" s="10"/>
      <c r="O7" s="10"/>
      <c r="P7" s="10"/>
      <c r="Q7" s="10"/>
      <c r="R7" s="10"/>
      <c r="S7" s="10"/>
      <c r="T7" s="10"/>
      <c r="U7" s="10"/>
      <c r="V7" s="10"/>
      <c r="W7" s="10"/>
      <c r="X7" s="10"/>
      <c r="Y7" s="10"/>
      <c r="Z7" s="10"/>
      <c r="AA7" s="10"/>
    </row>
    <row r="8" spans="1:27" ht="15.75" customHeight="1" x14ac:dyDescent="0.2">
      <c r="A8" s="11" t="s">
        <v>273</v>
      </c>
      <c r="B8" s="11" t="s">
        <v>273</v>
      </c>
      <c r="C8" s="11" t="s">
        <v>272</v>
      </c>
      <c r="D8" s="12" t="s">
        <v>343</v>
      </c>
      <c r="E8" s="1" t="s">
        <v>344</v>
      </c>
      <c r="F8" s="10"/>
      <c r="G8" s="10"/>
      <c r="H8" s="10"/>
      <c r="I8" s="10"/>
      <c r="J8" s="10"/>
      <c r="K8" s="10"/>
      <c r="L8" s="10"/>
      <c r="M8" s="10"/>
      <c r="N8" s="10"/>
      <c r="O8" s="10"/>
      <c r="P8" s="10"/>
      <c r="Q8" s="10"/>
      <c r="R8" s="10"/>
      <c r="S8" s="10"/>
      <c r="T8" s="10"/>
      <c r="U8" s="10"/>
      <c r="V8" s="10"/>
      <c r="W8" s="10"/>
      <c r="X8" s="10"/>
      <c r="Y8" s="10"/>
      <c r="Z8" s="10"/>
      <c r="AA8" s="10"/>
    </row>
    <row r="9" spans="1:27" ht="15.75" customHeight="1" x14ac:dyDescent="0.2">
      <c r="A9" s="12" t="s">
        <v>555</v>
      </c>
      <c r="B9" s="9" t="s">
        <v>555</v>
      </c>
      <c r="C9" s="12" t="s">
        <v>586</v>
      </c>
      <c r="D9" s="12" t="s">
        <v>554</v>
      </c>
      <c r="E9" s="12" t="s">
        <v>627</v>
      </c>
    </row>
    <row r="10" spans="1:27" s="2" customFormat="1" ht="15.75" customHeight="1" x14ac:dyDescent="0.2">
      <c r="A10" s="10" t="s">
        <v>19</v>
      </c>
      <c r="B10" s="10" t="s">
        <v>20</v>
      </c>
      <c r="C10" s="10" t="s">
        <v>21</v>
      </c>
      <c r="D10" s="10" t="s">
        <v>22</v>
      </c>
      <c r="E10" s="10" t="s">
        <v>23</v>
      </c>
      <c r="F10" s="10"/>
      <c r="G10" s="10"/>
      <c r="H10" s="10"/>
      <c r="I10" s="10"/>
      <c r="J10" s="10"/>
      <c r="K10" s="10"/>
      <c r="L10" s="10"/>
      <c r="M10" s="10"/>
      <c r="N10" s="10"/>
      <c r="O10" s="10"/>
      <c r="P10" s="10"/>
      <c r="Q10" s="10"/>
      <c r="R10" s="10"/>
      <c r="S10" s="10"/>
      <c r="T10" s="10"/>
      <c r="U10" s="10"/>
      <c r="V10" s="10"/>
      <c r="W10" s="10"/>
      <c r="X10" s="10"/>
      <c r="Y10" s="10"/>
      <c r="Z10" s="10"/>
      <c r="AA10" s="10"/>
    </row>
    <row r="11" spans="1:27" s="2" customFormat="1" ht="15.75" customHeight="1" x14ac:dyDescent="0.2">
      <c r="A11" s="4" t="s">
        <v>263</v>
      </c>
      <c r="B11" s="5" t="s">
        <v>481</v>
      </c>
      <c r="C11" s="4" t="s">
        <v>262</v>
      </c>
      <c r="D11" s="3" t="s">
        <v>480</v>
      </c>
      <c r="E11" s="6" t="s">
        <v>995</v>
      </c>
      <c r="F11" s="6"/>
      <c r="G11" s="6"/>
      <c r="H11" s="6"/>
      <c r="I11" s="6"/>
      <c r="J11" s="6"/>
      <c r="K11" s="6"/>
      <c r="L11" s="6"/>
      <c r="M11" s="6"/>
      <c r="N11" s="6"/>
      <c r="O11" s="6"/>
      <c r="P11" s="6"/>
      <c r="Q11" s="6"/>
      <c r="R11" s="6"/>
      <c r="S11" s="6"/>
      <c r="T11" s="6"/>
      <c r="U11" s="6"/>
      <c r="V11" s="6"/>
      <c r="W11" s="6"/>
      <c r="X11" s="6"/>
      <c r="Y11" s="6"/>
      <c r="Z11" s="6"/>
      <c r="AA11" s="6"/>
    </row>
    <row r="12" spans="1:27" ht="15.75" customHeight="1" x14ac:dyDescent="0.2">
      <c r="A12" s="10" t="s">
        <v>143</v>
      </c>
      <c r="B12" s="10" t="s">
        <v>143</v>
      </c>
      <c r="C12" s="10" t="s">
        <v>144</v>
      </c>
      <c r="D12" s="10" t="s">
        <v>145</v>
      </c>
      <c r="E12" s="10" t="s">
        <v>146</v>
      </c>
      <c r="F12" s="10"/>
      <c r="G12" s="10"/>
      <c r="H12" s="10"/>
      <c r="I12" s="10"/>
      <c r="J12" s="10"/>
      <c r="K12" s="10"/>
      <c r="L12" s="10"/>
      <c r="M12" s="10"/>
      <c r="N12" s="10"/>
      <c r="O12" s="10"/>
      <c r="P12" s="10"/>
      <c r="Q12" s="10"/>
      <c r="R12" s="10"/>
      <c r="S12" s="10"/>
      <c r="T12" s="10"/>
      <c r="U12" s="10"/>
      <c r="V12" s="10"/>
      <c r="W12" s="10"/>
      <c r="X12" s="10"/>
      <c r="Y12" s="10"/>
      <c r="Z12" s="10"/>
      <c r="AA12" s="10"/>
    </row>
    <row r="13" spans="1:27" s="2" customFormat="1" ht="15.75" customHeight="1" x14ac:dyDescent="0.2">
      <c r="A13" s="9" t="s">
        <v>552</v>
      </c>
      <c r="B13" s="9" t="s">
        <v>625</v>
      </c>
      <c r="C13" s="12" t="s">
        <v>581</v>
      </c>
      <c r="D13" s="12" t="s">
        <v>551</v>
      </c>
      <c r="E13" s="12" t="s">
        <v>626</v>
      </c>
      <c r="F13" s="9"/>
      <c r="G13" s="9"/>
      <c r="H13" s="9"/>
      <c r="I13" s="9"/>
      <c r="J13" s="9"/>
      <c r="K13" s="9"/>
      <c r="L13" s="9"/>
      <c r="M13" s="9"/>
      <c r="N13" s="9"/>
      <c r="O13" s="9"/>
      <c r="P13" s="9"/>
      <c r="Q13" s="9"/>
      <c r="R13" s="9"/>
      <c r="S13" s="9"/>
      <c r="T13" s="9"/>
      <c r="U13" s="9"/>
      <c r="V13" s="9"/>
      <c r="W13" s="9"/>
      <c r="X13" s="9"/>
      <c r="Y13" s="9"/>
      <c r="Z13" s="9"/>
      <c r="AA13" s="9"/>
    </row>
    <row r="14" spans="1:27" ht="15.75" customHeight="1" x14ac:dyDescent="0.2">
      <c r="A14" s="11" t="s">
        <v>285</v>
      </c>
      <c r="B14" s="1" t="s">
        <v>339</v>
      </c>
      <c r="C14" s="11" t="s">
        <v>284</v>
      </c>
      <c r="D14" s="12" t="s">
        <v>338</v>
      </c>
      <c r="E14" s="1" t="s">
        <v>340</v>
      </c>
      <c r="F14" s="10"/>
      <c r="G14" s="10"/>
      <c r="H14" s="10"/>
      <c r="I14" s="10"/>
      <c r="J14" s="10"/>
      <c r="K14" s="10"/>
      <c r="L14" s="10"/>
      <c r="M14" s="10"/>
      <c r="N14" s="10"/>
      <c r="O14" s="10"/>
      <c r="P14" s="10"/>
      <c r="Q14" s="10"/>
      <c r="R14" s="10"/>
      <c r="S14" s="10"/>
      <c r="T14" s="10"/>
      <c r="U14" s="10"/>
      <c r="V14" s="10"/>
      <c r="W14" s="10"/>
      <c r="X14" s="10"/>
      <c r="Y14" s="10"/>
      <c r="Z14" s="10"/>
      <c r="AA14" s="10"/>
    </row>
    <row r="15" spans="1:27" s="2" customFormat="1" ht="15.75" customHeight="1" x14ac:dyDescent="0.2">
      <c r="A15" s="10" t="s">
        <v>103</v>
      </c>
      <c r="B15" s="13" t="s">
        <v>104</v>
      </c>
      <c r="C15" s="10" t="s">
        <v>105</v>
      </c>
      <c r="D15" s="10" t="s">
        <v>106</v>
      </c>
      <c r="E15" s="10" t="s">
        <v>107</v>
      </c>
      <c r="F15" s="10"/>
      <c r="G15" s="10"/>
      <c r="H15" s="10"/>
      <c r="I15" s="10"/>
      <c r="J15" s="10"/>
      <c r="K15" s="10"/>
      <c r="L15" s="10"/>
      <c r="M15" s="10"/>
      <c r="N15" s="10"/>
      <c r="O15" s="10"/>
      <c r="P15" s="10"/>
      <c r="Q15" s="10"/>
      <c r="R15" s="10"/>
      <c r="S15" s="10"/>
      <c r="T15" s="10"/>
      <c r="U15" s="10"/>
      <c r="V15" s="10"/>
      <c r="W15" s="10"/>
      <c r="X15" s="10"/>
      <c r="Y15" s="10"/>
      <c r="Z15" s="10"/>
      <c r="AA15" s="10"/>
    </row>
    <row r="16" spans="1:27" ht="15.75" customHeight="1" x14ac:dyDescent="0.2">
      <c r="A16" s="10" t="s">
        <v>36</v>
      </c>
      <c r="B16" s="10" t="s">
        <v>37</v>
      </c>
      <c r="C16" s="10" t="s">
        <v>38</v>
      </c>
      <c r="D16" s="10" t="s">
        <v>39</v>
      </c>
      <c r="E16" s="10" t="s">
        <v>40</v>
      </c>
      <c r="F16" s="10"/>
      <c r="G16" s="10"/>
      <c r="H16" s="10"/>
      <c r="I16" s="10"/>
      <c r="J16" s="10"/>
      <c r="K16" s="10"/>
      <c r="L16" s="10"/>
      <c r="M16" s="10"/>
      <c r="N16" s="10"/>
      <c r="O16" s="10"/>
      <c r="P16" s="10"/>
      <c r="Q16" s="10"/>
      <c r="R16" s="10"/>
      <c r="S16" s="10"/>
      <c r="T16" s="10"/>
      <c r="U16" s="10"/>
      <c r="V16" s="10"/>
      <c r="W16" s="10"/>
      <c r="X16" s="10"/>
      <c r="Y16" s="10"/>
      <c r="Z16" s="10"/>
      <c r="AA16" s="10"/>
    </row>
    <row r="17" spans="1:27" s="2" customFormat="1" ht="15.75" customHeight="1" x14ac:dyDescent="0.2">
      <c r="A17" s="9" t="s">
        <v>550</v>
      </c>
      <c r="B17" s="9" t="s">
        <v>623</v>
      </c>
      <c r="C17" s="12" t="s">
        <v>580</v>
      </c>
      <c r="D17" s="12" t="s">
        <v>549</v>
      </c>
      <c r="E17" s="12" t="s">
        <v>624</v>
      </c>
      <c r="F17" s="9"/>
      <c r="G17" s="9"/>
      <c r="H17" s="9"/>
      <c r="I17" s="9"/>
      <c r="J17" s="9"/>
      <c r="K17" s="9"/>
      <c r="L17" s="9"/>
      <c r="M17" s="9"/>
      <c r="N17" s="9"/>
      <c r="O17" s="9"/>
      <c r="P17" s="9"/>
      <c r="Q17" s="9"/>
      <c r="R17" s="9"/>
      <c r="S17" s="9"/>
      <c r="T17" s="9"/>
      <c r="U17" s="9"/>
      <c r="V17" s="9"/>
      <c r="W17" s="9"/>
      <c r="X17" s="9"/>
      <c r="Y17" s="9"/>
      <c r="Z17" s="9"/>
      <c r="AA17" s="9"/>
    </row>
    <row r="18" spans="1:27" s="2" customFormat="1" ht="15.75" customHeight="1" x14ac:dyDescent="0.2">
      <c r="A18" s="10" t="s">
        <v>157</v>
      </c>
      <c r="B18" s="10" t="s">
        <v>158</v>
      </c>
      <c r="C18" s="10" t="s">
        <v>159</v>
      </c>
      <c r="D18" s="10" t="s">
        <v>160</v>
      </c>
      <c r="E18" s="10" t="s">
        <v>161</v>
      </c>
      <c r="F18" s="10"/>
      <c r="G18" s="10"/>
      <c r="H18" s="10"/>
      <c r="I18" s="10"/>
      <c r="J18" s="10"/>
      <c r="K18" s="10"/>
      <c r="L18" s="10"/>
      <c r="M18" s="10"/>
      <c r="N18" s="10"/>
      <c r="O18" s="10"/>
      <c r="P18" s="10"/>
      <c r="Q18" s="10"/>
      <c r="R18" s="10"/>
      <c r="S18" s="10"/>
      <c r="T18" s="10"/>
      <c r="U18" s="10"/>
      <c r="V18" s="10"/>
      <c r="W18" s="10"/>
      <c r="X18" s="10"/>
      <c r="Y18" s="10"/>
      <c r="Z18" s="10"/>
      <c r="AA18" s="10"/>
    </row>
    <row r="19" spans="1:27" ht="15.75" customHeight="1" x14ac:dyDescent="0.2">
      <c r="A19" s="4" t="s">
        <v>242</v>
      </c>
      <c r="B19" s="6"/>
      <c r="C19" s="4" t="s">
        <v>241</v>
      </c>
      <c r="D19" s="3" t="s">
        <v>499</v>
      </c>
      <c r="E19" s="6" t="s">
        <v>1006</v>
      </c>
      <c r="F19" s="6"/>
      <c r="G19" s="6"/>
      <c r="H19" s="6"/>
      <c r="I19" s="6"/>
      <c r="J19" s="6"/>
      <c r="K19" s="6"/>
      <c r="L19" s="6"/>
      <c r="M19" s="6"/>
      <c r="N19" s="6"/>
      <c r="O19" s="6"/>
      <c r="P19" s="6"/>
      <c r="Q19" s="6"/>
      <c r="R19" s="6"/>
      <c r="S19" s="6"/>
      <c r="T19" s="6"/>
      <c r="U19" s="6"/>
      <c r="V19" s="6"/>
      <c r="W19" s="6"/>
      <c r="X19" s="6"/>
      <c r="Y19" s="6"/>
      <c r="Z19" s="6"/>
      <c r="AA19" s="6"/>
    </row>
    <row r="20" spans="1:27" s="2" customFormat="1" ht="15.75" customHeight="1" x14ac:dyDescent="0.2">
      <c r="A20" s="10" t="s">
        <v>60</v>
      </c>
      <c r="B20" s="10" t="s">
        <v>61</v>
      </c>
      <c r="C20" s="10" t="s">
        <v>62</v>
      </c>
      <c r="D20" s="10" t="s">
        <v>63</v>
      </c>
      <c r="E20" s="10" t="s">
        <v>129</v>
      </c>
      <c r="F20" s="10"/>
      <c r="G20" s="10"/>
      <c r="H20" s="10"/>
      <c r="I20" s="10"/>
      <c r="J20" s="10"/>
      <c r="K20" s="10"/>
      <c r="L20" s="10"/>
      <c r="M20" s="10"/>
      <c r="N20" s="10"/>
      <c r="O20" s="10"/>
      <c r="P20" s="10"/>
      <c r="Q20" s="10"/>
      <c r="R20" s="10"/>
      <c r="S20" s="10"/>
      <c r="T20" s="10"/>
      <c r="U20" s="10"/>
      <c r="V20" s="10"/>
      <c r="W20" s="10"/>
      <c r="X20" s="10"/>
      <c r="Y20" s="10"/>
      <c r="Z20" s="10"/>
      <c r="AA20" s="10"/>
    </row>
    <row r="21" spans="1:27" s="2" customFormat="1" ht="15.75" customHeight="1" x14ac:dyDescent="0.2">
      <c r="A21" s="11" t="s">
        <v>257</v>
      </c>
      <c r="B21" s="11" t="s">
        <v>257</v>
      </c>
      <c r="C21" s="11" t="s">
        <v>256</v>
      </c>
      <c r="D21" s="12" t="s">
        <v>393</v>
      </c>
      <c r="E21" s="1" t="s">
        <v>394</v>
      </c>
      <c r="F21" s="10"/>
      <c r="G21" s="10"/>
      <c r="H21" s="10"/>
      <c r="I21" s="10"/>
      <c r="J21" s="10"/>
      <c r="K21" s="10"/>
      <c r="L21" s="10"/>
      <c r="M21" s="10"/>
      <c r="N21" s="10"/>
      <c r="O21" s="10"/>
      <c r="P21" s="10"/>
      <c r="Q21" s="10"/>
      <c r="R21" s="10"/>
      <c r="S21" s="10"/>
      <c r="T21" s="10"/>
      <c r="U21" s="10"/>
      <c r="V21" s="10"/>
      <c r="W21" s="10"/>
      <c r="X21" s="10"/>
      <c r="Y21" s="10"/>
      <c r="Z21" s="10"/>
      <c r="AA21" s="10"/>
    </row>
    <row r="22" spans="1:27" s="2" customFormat="1" ht="15.75" customHeight="1" x14ac:dyDescent="0.2">
      <c r="A22" s="11" t="s">
        <v>271</v>
      </c>
      <c r="B22" s="11" t="s">
        <v>271</v>
      </c>
      <c r="C22" s="11" t="s">
        <v>270</v>
      </c>
      <c r="D22" s="12" t="s">
        <v>567</v>
      </c>
      <c r="E22" s="1" t="s">
        <v>387</v>
      </c>
      <c r="F22" s="10"/>
      <c r="G22" s="10"/>
      <c r="H22" s="10"/>
      <c r="I22" s="10"/>
      <c r="J22" s="10"/>
      <c r="K22" s="10"/>
      <c r="L22" s="10"/>
      <c r="M22" s="10"/>
      <c r="N22" s="10"/>
      <c r="O22" s="10"/>
      <c r="P22" s="10"/>
      <c r="Q22" s="10"/>
      <c r="R22" s="10"/>
      <c r="S22" s="10"/>
      <c r="T22" s="10"/>
      <c r="U22" s="10"/>
      <c r="V22" s="10"/>
      <c r="W22" s="10"/>
      <c r="X22" s="10"/>
      <c r="Y22" s="10"/>
      <c r="Z22" s="10"/>
      <c r="AA22" s="10"/>
    </row>
    <row r="23" spans="1:27" ht="15.75" customHeight="1" x14ac:dyDescent="0.2">
      <c r="A23" s="11" t="s">
        <v>313</v>
      </c>
      <c r="B23" s="1" t="s">
        <v>374</v>
      </c>
      <c r="C23" s="11" t="s">
        <v>312</v>
      </c>
      <c r="D23" s="12" t="s">
        <v>373</v>
      </c>
      <c r="E23" s="1" t="s">
        <v>375</v>
      </c>
      <c r="F23" s="10"/>
      <c r="G23" s="10"/>
      <c r="H23" s="10"/>
      <c r="I23" s="10"/>
      <c r="J23" s="10"/>
      <c r="K23" s="10"/>
      <c r="L23" s="10"/>
      <c r="M23" s="10"/>
      <c r="N23" s="10"/>
      <c r="O23" s="10"/>
      <c r="P23" s="10"/>
      <c r="Q23" s="10"/>
      <c r="R23" s="10"/>
      <c r="S23" s="10"/>
      <c r="T23" s="10"/>
      <c r="U23" s="10"/>
      <c r="V23" s="10"/>
      <c r="W23" s="10"/>
      <c r="X23" s="10"/>
      <c r="Y23" s="10"/>
      <c r="Z23" s="10"/>
      <c r="AA23" s="10"/>
    </row>
    <row r="24" spans="1:27" ht="15.75" customHeight="1" x14ac:dyDescent="0.2">
      <c r="A24" s="5" t="s">
        <v>505</v>
      </c>
      <c r="B24" s="5" t="s">
        <v>506</v>
      </c>
      <c r="C24" s="5" t="s">
        <v>518</v>
      </c>
      <c r="D24" s="5" t="s">
        <v>507</v>
      </c>
      <c r="E24" s="6" t="s">
        <v>1009</v>
      </c>
      <c r="F24" s="6"/>
      <c r="G24" s="6"/>
      <c r="H24" s="6"/>
      <c r="I24" s="6"/>
      <c r="J24" s="6"/>
      <c r="K24" s="6"/>
      <c r="L24" s="6"/>
      <c r="M24" s="6"/>
      <c r="N24" s="6"/>
      <c r="O24" s="6"/>
      <c r="P24" s="6"/>
      <c r="Q24" s="6"/>
      <c r="R24" s="6"/>
      <c r="S24" s="6"/>
      <c r="T24" s="6"/>
      <c r="U24" s="6"/>
      <c r="V24" s="6"/>
      <c r="W24" s="6"/>
      <c r="X24" s="6"/>
      <c r="Y24" s="6"/>
      <c r="Z24" s="6"/>
      <c r="AA24" s="6"/>
    </row>
    <row r="25" spans="1:27" ht="15.75" customHeight="1" x14ac:dyDescent="0.2">
      <c r="A25" s="11" t="s">
        <v>309</v>
      </c>
      <c r="B25" s="10"/>
      <c r="C25" s="11" t="s">
        <v>308</v>
      </c>
      <c r="D25" s="12" t="s">
        <v>376</v>
      </c>
      <c r="E25" s="1" t="s">
        <v>377</v>
      </c>
      <c r="F25" s="10"/>
      <c r="G25" s="10"/>
      <c r="H25" s="10"/>
      <c r="I25" s="10"/>
      <c r="J25" s="10"/>
      <c r="K25" s="10"/>
      <c r="L25" s="10"/>
      <c r="M25" s="10"/>
      <c r="N25" s="10"/>
      <c r="O25" s="10"/>
      <c r="P25" s="10"/>
      <c r="Q25" s="10"/>
      <c r="R25" s="10"/>
      <c r="S25" s="10"/>
      <c r="T25" s="10"/>
      <c r="U25" s="10"/>
      <c r="V25" s="10"/>
      <c r="W25" s="10"/>
      <c r="X25" s="10"/>
      <c r="Y25" s="10"/>
      <c r="Z25" s="10"/>
      <c r="AA25" s="10"/>
    </row>
    <row r="26" spans="1:27" s="2" customFormat="1" ht="12.75" x14ac:dyDescent="0.2">
      <c r="A26" s="12" t="s">
        <v>562</v>
      </c>
      <c r="B26" s="9" t="s">
        <v>632</v>
      </c>
      <c r="C26" s="12" t="s">
        <v>585</v>
      </c>
      <c r="D26" s="12" t="s">
        <v>563</v>
      </c>
      <c r="E26" s="9" t="s">
        <v>633</v>
      </c>
      <c r="F26" s="9"/>
      <c r="G26" s="9"/>
      <c r="H26" s="9"/>
      <c r="I26" s="9"/>
      <c r="J26" s="9"/>
      <c r="K26" s="9"/>
      <c r="L26" s="9"/>
      <c r="M26" s="9"/>
      <c r="N26" s="9"/>
      <c r="O26" s="9"/>
      <c r="P26" s="9"/>
      <c r="Q26" s="9"/>
      <c r="R26" s="9"/>
      <c r="S26" s="9"/>
      <c r="T26" s="9"/>
      <c r="U26" s="9"/>
      <c r="V26" s="9"/>
      <c r="W26" s="9"/>
      <c r="X26" s="9"/>
      <c r="Y26" s="9"/>
      <c r="Z26" s="9"/>
      <c r="AA26" s="9"/>
    </row>
    <row r="27" spans="1:27" ht="12.75" x14ac:dyDescent="0.2">
      <c r="A27" s="4" t="s">
        <v>212</v>
      </c>
      <c r="B27" s="5" t="s">
        <v>464</v>
      </c>
      <c r="C27" s="4" t="s">
        <v>211</v>
      </c>
      <c r="D27" s="3" t="s">
        <v>463</v>
      </c>
      <c r="E27" s="6" t="s">
        <v>983</v>
      </c>
      <c r="F27" s="6"/>
      <c r="G27" s="6"/>
      <c r="H27" s="6"/>
      <c r="I27" s="6"/>
      <c r="J27" s="6"/>
      <c r="K27" s="6"/>
      <c r="L27" s="6"/>
      <c r="M27" s="6"/>
      <c r="N27" s="6"/>
      <c r="O27" s="6"/>
      <c r="P27" s="6"/>
      <c r="Q27" s="6"/>
      <c r="R27" s="6"/>
      <c r="S27" s="6"/>
      <c r="T27" s="6"/>
      <c r="U27" s="6"/>
      <c r="V27" s="6"/>
      <c r="W27" s="6"/>
      <c r="X27" s="6"/>
      <c r="Y27" s="6"/>
      <c r="Z27" s="6"/>
      <c r="AA27" s="6"/>
    </row>
    <row r="28" spans="1:27" ht="12.75" x14ac:dyDescent="0.2">
      <c r="A28" s="11" t="s">
        <v>190</v>
      </c>
      <c r="B28" s="11" t="s">
        <v>190</v>
      </c>
      <c r="C28" s="11" t="s">
        <v>189</v>
      </c>
      <c r="D28" s="12" t="s">
        <v>380</v>
      </c>
      <c r="E28" s="1" t="s">
        <v>381</v>
      </c>
      <c r="F28" s="10"/>
      <c r="G28" s="10"/>
      <c r="H28" s="10"/>
      <c r="I28" s="10"/>
      <c r="J28" s="10"/>
      <c r="K28" s="10"/>
      <c r="L28" s="10"/>
      <c r="M28" s="10"/>
      <c r="N28" s="10"/>
      <c r="O28" s="10"/>
      <c r="P28" s="10"/>
      <c r="Q28" s="10"/>
      <c r="R28" s="10"/>
      <c r="S28" s="10"/>
      <c r="T28" s="10"/>
      <c r="U28" s="10"/>
      <c r="V28" s="10"/>
      <c r="W28" s="10"/>
      <c r="X28" s="10"/>
      <c r="Y28" s="10"/>
      <c r="Z28" s="10"/>
      <c r="AA28" s="10"/>
    </row>
    <row r="29" spans="1:27" ht="12.75" x14ac:dyDescent="0.2">
      <c r="A29" s="10" t="s">
        <v>46</v>
      </c>
      <c r="B29" s="13" t="s">
        <v>47</v>
      </c>
      <c r="C29" s="10" t="s">
        <v>48</v>
      </c>
      <c r="D29" s="10" t="s">
        <v>49</v>
      </c>
      <c r="E29" s="10" t="s">
        <v>50</v>
      </c>
      <c r="F29" s="10"/>
      <c r="G29" s="10"/>
      <c r="H29" s="10"/>
      <c r="I29" s="10"/>
      <c r="J29" s="10"/>
      <c r="K29" s="10"/>
      <c r="L29" s="10"/>
      <c r="M29" s="10"/>
      <c r="N29" s="10"/>
      <c r="O29" s="10"/>
      <c r="P29" s="10"/>
      <c r="Q29" s="10"/>
      <c r="R29" s="10"/>
      <c r="S29" s="10"/>
      <c r="T29" s="10"/>
      <c r="U29" s="10"/>
      <c r="V29" s="10"/>
      <c r="W29" s="10"/>
      <c r="X29" s="10"/>
      <c r="Y29" s="10"/>
      <c r="Z29" s="10"/>
      <c r="AA29" s="10"/>
    </row>
    <row r="30" spans="1:27" ht="12.75" x14ac:dyDescent="0.2">
      <c r="A30" s="10" t="s">
        <v>117</v>
      </c>
      <c r="B30" s="10" t="s">
        <v>117</v>
      </c>
      <c r="C30" s="10" t="s">
        <v>118</v>
      </c>
      <c r="D30" s="10" t="s">
        <v>119</v>
      </c>
      <c r="E30" s="10" t="s">
        <v>120</v>
      </c>
      <c r="F30" s="10"/>
      <c r="G30" s="10"/>
      <c r="H30" s="10"/>
      <c r="I30" s="10"/>
      <c r="J30" s="10"/>
      <c r="K30" s="10"/>
      <c r="L30" s="10"/>
      <c r="M30" s="10"/>
      <c r="N30" s="10"/>
      <c r="O30" s="10"/>
      <c r="P30" s="10"/>
      <c r="Q30" s="10"/>
      <c r="R30" s="10"/>
      <c r="S30" s="10"/>
      <c r="T30" s="10"/>
      <c r="U30" s="10"/>
      <c r="V30" s="10"/>
      <c r="W30" s="10"/>
      <c r="X30" s="10"/>
      <c r="Y30" s="10"/>
      <c r="Z30" s="10"/>
      <c r="AA30" s="10"/>
    </row>
    <row r="31" spans="1:27" ht="12.75" x14ac:dyDescent="0.2">
      <c r="A31" s="11" t="s">
        <v>238</v>
      </c>
      <c r="B31" s="1" t="s">
        <v>238</v>
      </c>
      <c r="C31" s="11" t="s">
        <v>237</v>
      </c>
      <c r="D31" s="12" t="s">
        <v>365</v>
      </c>
      <c r="E31" s="1" t="s">
        <v>366</v>
      </c>
      <c r="F31" s="10"/>
      <c r="G31" s="10"/>
      <c r="H31" s="10"/>
      <c r="I31" s="10"/>
      <c r="J31" s="10"/>
      <c r="K31" s="10"/>
      <c r="L31" s="10"/>
      <c r="M31" s="10"/>
      <c r="N31" s="10"/>
      <c r="O31" s="10"/>
      <c r="P31" s="10"/>
      <c r="Q31" s="10"/>
      <c r="R31" s="10"/>
      <c r="S31" s="10"/>
      <c r="T31" s="10"/>
      <c r="U31" s="10"/>
      <c r="V31" s="10"/>
      <c r="W31" s="10"/>
      <c r="X31" s="10"/>
      <c r="Y31" s="10"/>
      <c r="Z31" s="10"/>
      <c r="AA31" s="10"/>
    </row>
    <row r="32" spans="1:27" s="2" customFormat="1" ht="12.75" x14ac:dyDescent="0.2">
      <c r="A32" s="11" t="s">
        <v>198</v>
      </c>
      <c r="B32" s="10"/>
      <c r="C32" s="11" t="s">
        <v>197</v>
      </c>
      <c r="D32" s="12" t="s">
        <v>382</v>
      </c>
      <c r="E32" s="1" t="s">
        <v>383</v>
      </c>
      <c r="F32" s="10"/>
      <c r="G32" s="10"/>
      <c r="H32" s="10"/>
      <c r="I32" s="10"/>
      <c r="J32" s="10"/>
      <c r="K32" s="10"/>
      <c r="L32" s="10"/>
      <c r="M32" s="10"/>
      <c r="N32" s="10"/>
      <c r="O32" s="10"/>
      <c r="P32" s="10"/>
      <c r="Q32" s="10"/>
      <c r="R32" s="10"/>
      <c r="S32" s="10"/>
      <c r="T32" s="10"/>
      <c r="U32" s="10"/>
      <c r="V32" s="10"/>
      <c r="W32" s="10"/>
      <c r="X32" s="10"/>
      <c r="Y32" s="10"/>
      <c r="Z32" s="10"/>
      <c r="AA32" s="10"/>
    </row>
    <row r="33" spans="1:27" ht="12.75" x14ac:dyDescent="0.2">
      <c r="A33" s="4" t="s">
        <v>275</v>
      </c>
      <c r="B33" s="6"/>
      <c r="C33" s="4" t="s">
        <v>274</v>
      </c>
      <c r="D33" s="3" t="s">
        <v>500</v>
      </c>
      <c r="E33" s="6" t="s">
        <v>1007</v>
      </c>
      <c r="F33" s="6"/>
      <c r="G33" s="6"/>
      <c r="H33" s="6"/>
      <c r="I33" s="6"/>
      <c r="J33" s="6"/>
      <c r="K33" s="6"/>
      <c r="L33" s="6"/>
      <c r="M33" s="6"/>
      <c r="N33" s="6"/>
      <c r="O33" s="6"/>
      <c r="P33" s="6"/>
      <c r="Q33" s="6"/>
      <c r="R33" s="6"/>
      <c r="S33" s="6"/>
      <c r="T33" s="6"/>
      <c r="U33" s="6"/>
      <c r="V33" s="6"/>
      <c r="W33" s="6"/>
      <c r="X33" s="6"/>
      <c r="Y33" s="6"/>
      <c r="Z33" s="6"/>
      <c r="AA33" s="6"/>
    </row>
    <row r="34" spans="1:27" ht="12.75" x14ac:dyDescent="0.2">
      <c r="A34" s="4" t="s">
        <v>333</v>
      </c>
      <c r="B34" s="5" t="s">
        <v>485</v>
      </c>
      <c r="C34" s="4" t="s">
        <v>332</v>
      </c>
      <c r="D34" s="3" t="s">
        <v>484</v>
      </c>
      <c r="E34" s="6" t="s">
        <v>997</v>
      </c>
      <c r="F34" s="6"/>
      <c r="G34" s="6"/>
      <c r="H34" s="6"/>
      <c r="I34" s="6"/>
      <c r="J34" s="6"/>
      <c r="K34" s="6"/>
      <c r="L34" s="6"/>
      <c r="M34" s="6"/>
      <c r="N34" s="6"/>
      <c r="O34" s="6"/>
      <c r="P34" s="6"/>
      <c r="Q34" s="6"/>
      <c r="R34" s="6"/>
      <c r="S34" s="6"/>
      <c r="T34" s="6"/>
      <c r="U34" s="6"/>
      <c r="V34" s="6"/>
      <c r="W34" s="6"/>
      <c r="X34" s="6"/>
      <c r="Y34" s="6"/>
      <c r="Z34" s="6"/>
      <c r="AA34" s="6"/>
    </row>
    <row r="35" spans="1:27" s="2" customFormat="1" ht="12.75" x14ac:dyDescent="0.2">
      <c r="A35" s="4" t="s">
        <v>220</v>
      </c>
      <c r="B35" s="5" t="s">
        <v>477</v>
      </c>
      <c r="C35" s="4" t="s">
        <v>219</v>
      </c>
      <c r="D35" s="3" t="s">
        <v>476</v>
      </c>
      <c r="E35" s="6" t="s">
        <v>993</v>
      </c>
      <c r="F35" s="6"/>
      <c r="G35" s="6"/>
      <c r="H35" s="6"/>
      <c r="I35" s="6"/>
      <c r="J35" s="6"/>
      <c r="K35" s="6"/>
      <c r="L35" s="6"/>
      <c r="M35" s="6"/>
      <c r="N35" s="6"/>
      <c r="O35" s="6"/>
      <c r="P35" s="6"/>
      <c r="Q35" s="6"/>
      <c r="R35" s="6"/>
      <c r="S35" s="6"/>
      <c r="T35" s="6"/>
      <c r="U35" s="6"/>
      <c r="V35" s="6"/>
      <c r="W35" s="6"/>
      <c r="X35" s="6"/>
      <c r="Y35" s="6"/>
      <c r="Z35" s="6"/>
      <c r="AA35" s="6"/>
    </row>
    <row r="36" spans="1:27" ht="12.75" x14ac:dyDescent="0.2">
      <c r="A36" s="12" t="s">
        <v>531</v>
      </c>
      <c r="B36" s="9" t="s">
        <v>606</v>
      </c>
      <c r="C36" s="12" t="s">
        <v>587</v>
      </c>
      <c r="D36" s="12" t="s">
        <v>532</v>
      </c>
      <c r="E36" s="12" t="s">
        <v>607</v>
      </c>
    </row>
    <row r="37" spans="1:27" s="2" customFormat="1" ht="12.75" x14ac:dyDescent="0.2">
      <c r="A37" s="10" t="s">
        <v>147</v>
      </c>
      <c r="B37" s="10" t="s">
        <v>148</v>
      </c>
      <c r="C37" s="10" t="s">
        <v>149</v>
      </c>
      <c r="D37" s="10" t="s">
        <v>150</v>
      </c>
      <c r="E37" s="10" t="s">
        <v>151</v>
      </c>
      <c r="F37" s="10"/>
      <c r="G37" s="10"/>
      <c r="H37" s="10"/>
      <c r="I37" s="10"/>
      <c r="J37" s="10"/>
      <c r="K37" s="10"/>
      <c r="L37" s="10"/>
      <c r="M37" s="10"/>
      <c r="N37" s="10"/>
      <c r="O37" s="10"/>
      <c r="P37" s="10"/>
      <c r="Q37" s="10"/>
      <c r="R37" s="10"/>
      <c r="S37" s="10"/>
      <c r="T37" s="10"/>
      <c r="U37" s="10"/>
      <c r="V37" s="10"/>
      <c r="W37" s="10"/>
      <c r="X37" s="10"/>
      <c r="Y37" s="10"/>
      <c r="Z37" s="10"/>
      <c r="AA37" s="10"/>
    </row>
    <row r="38" spans="1:27" ht="12.75" x14ac:dyDescent="0.2">
      <c r="A38" s="4" t="s">
        <v>244</v>
      </c>
      <c r="B38" s="5" t="s">
        <v>494</v>
      </c>
      <c r="C38" s="4" t="s">
        <v>243</v>
      </c>
      <c r="D38" s="3" t="s">
        <v>493</v>
      </c>
      <c r="E38" s="6" t="s">
        <v>1002</v>
      </c>
      <c r="F38" s="6"/>
      <c r="G38" s="6"/>
      <c r="H38" s="6"/>
      <c r="I38" s="6"/>
      <c r="J38" s="6"/>
      <c r="K38" s="6"/>
      <c r="L38" s="6"/>
      <c r="M38" s="6"/>
      <c r="N38" s="6"/>
      <c r="O38" s="6"/>
      <c r="P38" s="6"/>
      <c r="Q38" s="6"/>
      <c r="R38" s="6"/>
      <c r="S38" s="6"/>
      <c r="T38" s="6"/>
      <c r="U38" s="6"/>
      <c r="V38" s="6"/>
      <c r="W38" s="6"/>
      <c r="X38" s="6"/>
      <c r="Y38" s="6"/>
      <c r="Z38" s="6"/>
      <c r="AA38" s="6"/>
    </row>
    <row r="39" spans="1:27" ht="12.75" x14ac:dyDescent="0.2">
      <c r="A39" s="11" t="s">
        <v>246</v>
      </c>
      <c r="B39" s="1" t="s">
        <v>246</v>
      </c>
      <c r="C39" s="11" t="s">
        <v>245</v>
      </c>
      <c r="D39" s="12" t="s">
        <v>408</v>
      </c>
      <c r="E39" s="1" t="s">
        <v>409</v>
      </c>
      <c r="F39" s="10"/>
      <c r="G39" s="10"/>
      <c r="H39" s="10"/>
      <c r="I39" s="10"/>
      <c r="J39" s="10"/>
      <c r="K39" s="10"/>
      <c r="L39" s="10"/>
      <c r="M39" s="10"/>
      <c r="N39" s="10"/>
      <c r="O39" s="10"/>
      <c r="P39" s="10"/>
      <c r="Q39" s="10"/>
      <c r="R39" s="10"/>
      <c r="S39" s="10"/>
      <c r="T39" s="10"/>
      <c r="U39" s="10"/>
      <c r="V39" s="10"/>
      <c r="W39" s="10"/>
      <c r="X39" s="10"/>
      <c r="Y39" s="10"/>
      <c r="Z39" s="10"/>
      <c r="AA39" s="10"/>
    </row>
    <row r="40" spans="1:27" s="2" customFormat="1" ht="12.75" x14ac:dyDescent="0.2">
      <c r="A40" s="5" t="s">
        <v>503</v>
      </c>
      <c r="B40" s="6"/>
      <c r="C40" s="5" t="s">
        <v>517</v>
      </c>
      <c r="D40" s="5" t="s">
        <v>504</v>
      </c>
      <c r="E40" s="6" t="s">
        <v>1008</v>
      </c>
      <c r="F40" s="6"/>
      <c r="G40" s="6"/>
      <c r="H40" s="6"/>
      <c r="I40" s="6"/>
      <c r="J40" s="6"/>
      <c r="K40" s="6"/>
      <c r="L40" s="6"/>
      <c r="M40" s="6"/>
      <c r="N40" s="6"/>
      <c r="O40" s="6"/>
      <c r="P40" s="6"/>
      <c r="Q40" s="6"/>
      <c r="R40" s="6"/>
      <c r="S40" s="6"/>
      <c r="T40" s="6"/>
      <c r="U40" s="6"/>
      <c r="V40" s="6"/>
      <c r="W40" s="6"/>
      <c r="X40" s="6"/>
      <c r="Y40" s="6"/>
      <c r="Z40" s="6"/>
      <c r="AA40" s="6"/>
    </row>
    <row r="41" spans="1:27" ht="12.75" x14ac:dyDescent="0.2">
      <c r="A41" s="5" t="s">
        <v>511</v>
      </c>
      <c r="B41" s="6"/>
      <c r="C41" s="5" t="s">
        <v>520</v>
      </c>
      <c r="D41" s="5" t="s">
        <v>512</v>
      </c>
      <c r="E41" s="6" t="s">
        <v>1011</v>
      </c>
      <c r="F41" s="6"/>
      <c r="G41" s="6"/>
      <c r="H41" s="6"/>
      <c r="I41" s="6"/>
      <c r="J41" s="6"/>
      <c r="K41" s="6"/>
      <c r="L41" s="6"/>
      <c r="M41" s="6"/>
      <c r="N41" s="6"/>
      <c r="O41" s="6"/>
      <c r="P41" s="6"/>
      <c r="Q41" s="6"/>
      <c r="R41" s="6"/>
      <c r="S41" s="6"/>
      <c r="T41" s="6"/>
      <c r="U41" s="6"/>
      <c r="V41" s="6"/>
      <c r="W41" s="6"/>
      <c r="X41" s="6"/>
      <c r="Y41" s="6"/>
      <c r="Z41" s="6"/>
      <c r="AA41" s="6"/>
    </row>
    <row r="42" spans="1:27" ht="12.75" x14ac:dyDescent="0.2">
      <c r="A42" s="15" t="s">
        <v>5</v>
      </c>
      <c r="B42" s="15" t="s">
        <v>5</v>
      </c>
      <c r="C42" s="10" t="s">
        <v>6</v>
      </c>
      <c r="D42" s="10" t="s">
        <v>7</v>
      </c>
      <c r="E42" s="10" t="s">
        <v>8</v>
      </c>
      <c r="F42" s="10"/>
      <c r="G42" s="10"/>
      <c r="H42" s="10"/>
      <c r="I42" s="10"/>
      <c r="J42" s="10"/>
      <c r="K42" s="10"/>
      <c r="L42" s="10"/>
      <c r="M42" s="10"/>
      <c r="N42" s="10"/>
      <c r="O42" s="10"/>
      <c r="P42" s="10"/>
      <c r="Q42" s="10"/>
      <c r="R42" s="10"/>
      <c r="S42" s="10"/>
      <c r="T42" s="10"/>
      <c r="U42" s="10"/>
      <c r="V42" s="10"/>
      <c r="W42" s="10"/>
      <c r="X42" s="10"/>
      <c r="Y42" s="10"/>
      <c r="Z42" s="10"/>
      <c r="AA42" s="10"/>
    </row>
    <row r="43" spans="1:27" ht="12.75" x14ac:dyDescent="0.2">
      <c r="A43" s="11" t="s">
        <v>188</v>
      </c>
      <c r="B43" s="11" t="s">
        <v>188</v>
      </c>
      <c r="C43" s="11" t="s">
        <v>187</v>
      </c>
      <c r="D43" s="12" t="s">
        <v>369</v>
      </c>
      <c r="E43" s="1" t="s">
        <v>370</v>
      </c>
      <c r="F43" s="10"/>
      <c r="G43" s="10"/>
      <c r="H43" s="10"/>
      <c r="I43" s="10"/>
      <c r="J43" s="10"/>
      <c r="K43" s="10"/>
      <c r="L43" s="10"/>
      <c r="M43" s="10"/>
      <c r="N43" s="10"/>
      <c r="O43" s="10"/>
      <c r="P43" s="10"/>
      <c r="Q43" s="10"/>
      <c r="R43" s="10"/>
      <c r="S43" s="10"/>
      <c r="T43" s="10"/>
      <c r="U43" s="10"/>
      <c r="V43" s="10"/>
      <c r="W43" s="10"/>
      <c r="X43" s="10"/>
      <c r="Y43" s="10"/>
      <c r="Z43" s="10"/>
      <c r="AA43" s="10"/>
    </row>
    <row r="44" spans="1:27" ht="12.75" x14ac:dyDescent="0.2">
      <c r="A44" s="9" t="s">
        <v>535</v>
      </c>
      <c r="B44" s="9" t="s">
        <v>610</v>
      </c>
      <c r="C44" s="12" t="s">
        <v>573</v>
      </c>
      <c r="D44" s="12" t="s">
        <v>536</v>
      </c>
      <c r="E44" s="12" t="s">
        <v>611</v>
      </c>
    </row>
    <row r="45" spans="1:27" ht="12.75" x14ac:dyDescent="0.2">
      <c r="A45" s="5" t="s">
        <v>513</v>
      </c>
      <c r="B45" s="5" t="s">
        <v>514</v>
      </c>
      <c r="C45" s="5" t="s">
        <v>521</v>
      </c>
      <c r="D45" s="6" t="s">
        <v>1012</v>
      </c>
      <c r="E45" s="5" t="s">
        <v>515</v>
      </c>
      <c r="F45" s="6"/>
      <c r="G45" s="6"/>
      <c r="H45" s="6"/>
      <c r="I45" s="6"/>
      <c r="J45" s="6"/>
      <c r="K45" s="6"/>
      <c r="L45" s="6"/>
      <c r="M45" s="6"/>
      <c r="N45" s="6"/>
      <c r="O45" s="6"/>
      <c r="P45" s="6"/>
      <c r="Q45" s="6"/>
      <c r="R45" s="6"/>
      <c r="S45" s="6"/>
      <c r="T45" s="6"/>
      <c r="U45" s="6"/>
      <c r="V45" s="6"/>
      <c r="W45" s="6"/>
      <c r="X45" s="6"/>
      <c r="Y45" s="6"/>
      <c r="Z45" s="6"/>
      <c r="AA45" s="6"/>
    </row>
    <row r="46" spans="1:27" ht="12.75" x14ac:dyDescent="0.2">
      <c r="A46" s="10" t="s">
        <v>181</v>
      </c>
      <c r="B46" s="10" t="s">
        <v>181</v>
      </c>
      <c r="C46" s="10" t="s">
        <v>182</v>
      </c>
      <c r="D46" s="10" t="s">
        <v>183</v>
      </c>
      <c r="E46" s="10" t="s">
        <v>184</v>
      </c>
      <c r="F46" s="10"/>
      <c r="G46" s="10"/>
      <c r="H46" s="10"/>
      <c r="I46" s="10"/>
      <c r="J46" s="10"/>
      <c r="K46" s="10"/>
      <c r="L46" s="10"/>
      <c r="M46" s="10"/>
      <c r="N46" s="10"/>
      <c r="O46" s="10"/>
      <c r="P46" s="10"/>
      <c r="Q46" s="10"/>
      <c r="R46" s="10"/>
      <c r="S46" s="10"/>
      <c r="T46" s="10"/>
      <c r="U46" s="10"/>
      <c r="V46" s="10"/>
      <c r="W46" s="10"/>
      <c r="X46" s="10"/>
      <c r="Y46" s="10"/>
      <c r="Z46" s="10"/>
      <c r="AA46" s="10"/>
    </row>
    <row r="47" spans="1:27" ht="12.75" x14ac:dyDescent="0.2">
      <c r="A47" s="9" t="s">
        <v>557</v>
      </c>
      <c r="B47" s="9" t="s">
        <v>557</v>
      </c>
      <c r="C47" s="12" t="s">
        <v>582</v>
      </c>
      <c r="D47" s="12" t="s">
        <v>556</v>
      </c>
      <c r="E47" s="9" t="s">
        <v>628</v>
      </c>
    </row>
    <row r="48" spans="1:27" ht="12.75" x14ac:dyDescent="0.2">
      <c r="A48" s="13" t="s">
        <v>100</v>
      </c>
      <c r="B48" s="10"/>
      <c r="C48" s="10" t="s">
        <v>101</v>
      </c>
      <c r="D48" s="10" t="s">
        <v>553</v>
      </c>
      <c r="E48" s="10" t="s">
        <v>102</v>
      </c>
      <c r="F48" s="10"/>
      <c r="G48" s="10"/>
      <c r="H48" s="10"/>
      <c r="I48" s="10"/>
      <c r="J48" s="10"/>
      <c r="K48" s="10"/>
      <c r="L48" s="10"/>
      <c r="M48" s="10"/>
      <c r="N48" s="10"/>
      <c r="O48" s="10"/>
      <c r="P48" s="10"/>
      <c r="Q48" s="10"/>
      <c r="R48" s="10"/>
      <c r="S48" s="10"/>
      <c r="T48" s="10"/>
      <c r="U48" s="10"/>
      <c r="V48" s="10"/>
      <c r="W48" s="10"/>
      <c r="X48" s="10"/>
      <c r="Y48" s="10"/>
      <c r="Z48" s="10"/>
      <c r="AA48" s="10"/>
    </row>
    <row r="49" spans="1:27" ht="12.75" x14ac:dyDescent="0.2">
      <c r="A49" s="11" t="s">
        <v>269</v>
      </c>
      <c r="B49" s="1" t="s">
        <v>397</v>
      </c>
      <c r="C49" s="11" t="s">
        <v>268</v>
      </c>
      <c r="D49" s="12" t="s">
        <v>395</v>
      </c>
      <c r="E49" s="1" t="s">
        <v>396</v>
      </c>
      <c r="F49" s="10"/>
      <c r="G49" s="10"/>
      <c r="H49" s="10"/>
      <c r="I49" s="10"/>
      <c r="J49" s="10"/>
      <c r="K49" s="10"/>
      <c r="L49" s="10"/>
      <c r="M49" s="10"/>
      <c r="N49" s="10"/>
      <c r="O49" s="10"/>
      <c r="P49" s="10"/>
      <c r="Q49" s="10"/>
      <c r="R49" s="10"/>
      <c r="S49" s="10"/>
      <c r="T49" s="10"/>
      <c r="U49" s="10"/>
      <c r="V49" s="10"/>
      <c r="W49" s="10"/>
      <c r="X49" s="10"/>
      <c r="Y49" s="10"/>
      <c r="Z49" s="10"/>
      <c r="AA49" s="10"/>
    </row>
    <row r="50" spans="1:27" ht="12.75" x14ac:dyDescent="0.2">
      <c r="A50" s="5" t="s">
        <v>501</v>
      </c>
      <c r="B50" s="6"/>
      <c r="C50" s="5" t="s">
        <v>516</v>
      </c>
      <c r="D50" s="5" t="s">
        <v>502</v>
      </c>
      <c r="E50" s="6" t="s">
        <v>986</v>
      </c>
      <c r="F50" s="6"/>
      <c r="G50" s="6"/>
      <c r="H50" s="6"/>
      <c r="I50" s="6"/>
      <c r="J50" s="6"/>
      <c r="K50" s="6"/>
      <c r="L50" s="6"/>
      <c r="M50" s="6"/>
      <c r="N50" s="6"/>
      <c r="O50" s="6"/>
      <c r="P50" s="6"/>
      <c r="Q50" s="6"/>
      <c r="R50" s="6"/>
      <c r="S50" s="6"/>
      <c r="T50" s="6"/>
      <c r="U50" s="6"/>
      <c r="V50" s="6"/>
      <c r="W50" s="6"/>
      <c r="X50" s="6"/>
      <c r="Y50" s="6"/>
      <c r="Z50" s="6"/>
      <c r="AA50" s="6"/>
    </row>
    <row r="51" spans="1:27" ht="12.75" x14ac:dyDescent="0.2">
      <c r="A51" s="4" t="s">
        <v>214</v>
      </c>
      <c r="B51" s="6" t="s">
        <v>379</v>
      </c>
      <c r="C51" s="4" t="s">
        <v>213</v>
      </c>
      <c r="D51" s="3" t="s">
        <v>378</v>
      </c>
      <c r="E51" s="6" t="s">
        <v>1013</v>
      </c>
      <c r="F51" s="6"/>
      <c r="G51" s="6"/>
      <c r="H51" s="6"/>
      <c r="I51" s="6"/>
      <c r="J51" s="6"/>
      <c r="K51" s="6"/>
      <c r="L51" s="6"/>
      <c r="M51" s="6"/>
      <c r="N51" s="6"/>
      <c r="O51" s="6"/>
      <c r="P51" s="6"/>
      <c r="Q51" s="6"/>
      <c r="R51" s="6"/>
      <c r="S51" s="6"/>
      <c r="T51" s="6"/>
      <c r="U51" s="6"/>
      <c r="V51" s="6"/>
      <c r="W51" s="6"/>
      <c r="X51" s="6"/>
      <c r="Y51" s="6"/>
      <c r="Z51" s="6"/>
      <c r="AA51" s="6"/>
    </row>
    <row r="52" spans="1:27" ht="12.75" x14ac:dyDescent="0.2">
      <c r="A52" s="4" t="s">
        <v>319</v>
      </c>
      <c r="B52" s="6"/>
      <c r="C52" s="4" t="s">
        <v>318</v>
      </c>
      <c r="D52" s="3" t="s">
        <v>468</v>
      </c>
      <c r="E52" s="6" t="s">
        <v>988</v>
      </c>
      <c r="F52" s="6"/>
      <c r="G52" s="6"/>
      <c r="H52" s="6"/>
      <c r="I52" s="6"/>
      <c r="J52" s="6"/>
      <c r="K52" s="6"/>
      <c r="L52" s="6"/>
      <c r="M52" s="6"/>
      <c r="N52" s="6"/>
      <c r="O52" s="6"/>
      <c r="P52" s="6"/>
      <c r="Q52" s="6"/>
      <c r="R52" s="6"/>
      <c r="S52" s="6"/>
      <c r="T52" s="6"/>
      <c r="U52" s="6"/>
      <c r="V52" s="6"/>
      <c r="W52" s="6"/>
      <c r="X52" s="6"/>
      <c r="Y52" s="6"/>
      <c r="Z52" s="6"/>
      <c r="AA52" s="6"/>
    </row>
    <row r="53" spans="1:27" ht="12.75" x14ac:dyDescent="0.2">
      <c r="A53" s="11" t="s">
        <v>251</v>
      </c>
      <c r="B53" s="1" t="s">
        <v>407</v>
      </c>
      <c r="C53" s="11" t="s">
        <v>250</v>
      </c>
      <c r="D53" s="12" t="s">
        <v>405</v>
      </c>
      <c r="E53" s="1" t="s">
        <v>406</v>
      </c>
      <c r="F53" s="10"/>
      <c r="G53" s="10"/>
      <c r="H53" s="10"/>
      <c r="I53" s="10"/>
      <c r="J53" s="10"/>
      <c r="K53" s="10"/>
      <c r="L53" s="10"/>
      <c r="M53" s="10"/>
      <c r="N53" s="10"/>
      <c r="O53" s="10"/>
      <c r="P53" s="10"/>
      <c r="Q53" s="10"/>
      <c r="R53" s="10"/>
      <c r="S53" s="10"/>
      <c r="T53" s="10"/>
      <c r="U53" s="10"/>
      <c r="V53" s="10"/>
      <c r="W53" s="10"/>
      <c r="X53" s="10"/>
      <c r="Y53" s="10"/>
      <c r="Z53" s="10"/>
      <c r="AA53" s="10"/>
    </row>
    <row r="54" spans="1:27" ht="12.75" x14ac:dyDescent="0.2">
      <c r="A54" s="10" t="s">
        <v>125</v>
      </c>
      <c r="B54" s="10" t="s">
        <v>125</v>
      </c>
      <c r="C54" s="10" t="s">
        <v>126</v>
      </c>
      <c r="D54" s="10" t="s">
        <v>127</v>
      </c>
      <c r="E54" s="10" t="s">
        <v>128</v>
      </c>
      <c r="F54" s="10"/>
      <c r="G54" s="10"/>
      <c r="H54" s="10"/>
      <c r="I54" s="10"/>
      <c r="J54" s="10"/>
      <c r="K54" s="10"/>
      <c r="L54" s="10"/>
      <c r="M54" s="10"/>
      <c r="N54" s="10"/>
      <c r="O54" s="10"/>
      <c r="P54" s="10"/>
      <c r="Q54" s="10"/>
      <c r="R54" s="10"/>
      <c r="S54" s="10"/>
      <c r="T54" s="10"/>
      <c r="U54" s="10"/>
      <c r="V54" s="10"/>
      <c r="W54" s="10"/>
      <c r="X54" s="10"/>
      <c r="Y54" s="10"/>
      <c r="Z54" s="10"/>
      <c r="AA54" s="10"/>
    </row>
    <row r="55" spans="1:27" ht="12.75" x14ac:dyDescent="0.2">
      <c r="A55" s="10" t="s">
        <v>28</v>
      </c>
      <c r="B55" s="10" t="s">
        <v>28</v>
      </c>
      <c r="C55" s="10" t="s">
        <v>29</v>
      </c>
      <c r="D55" s="10" t="s">
        <v>30</v>
      </c>
      <c r="E55" s="10" t="s">
        <v>31</v>
      </c>
      <c r="F55" s="10"/>
      <c r="G55" s="10"/>
      <c r="H55" s="10"/>
      <c r="I55" s="10"/>
      <c r="J55" s="10"/>
      <c r="K55" s="10"/>
      <c r="L55" s="10"/>
      <c r="M55" s="10"/>
      <c r="N55" s="10"/>
      <c r="O55" s="10"/>
      <c r="P55" s="10"/>
      <c r="Q55" s="10"/>
      <c r="R55" s="10"/>
      <c r="S55" s="10"/>
      <c r="T55" s="10"/>
      <c r="U55" s="10"/>
      <c r="V55" s="10"/>
      <c r="W55" s="10"/>
      <c r="X55" s="10"/>
      <c r="Y55" s="10"/>
      <c r="Z55" s="10"/>
      <c r="AA55" s="10"/>
    </row>
    <row r="56" spans="1:27" ht="12.75" x14ac:dyDescent="0.2">
      <c r="A56" s="9" t="s">
        <v>542</v>
      </c>
      <c r="B56" s="9" t="s">
        <v>616</v>
      </c>
      <c r="C56" s="12" t="s">
        <v>576</v>
      </c>
      <c r="D56" s="12" t="s">
        <v>541</v>
      </c>
      <c r="E56" s="12" t="s">
        <v>617</v>
      </c>
    </row>
    <row r="57" spans="1:27" ht="12.75" x14ac:dyDescent="0.2">
      <c r="A57" s="4" t="s">
        <v>265</v>
      </c>
      <c r="B57" s="5" t="s">
        <v>472</v>
      </c>
      <c r="C57" s="4" t="s">
        <v>264</v>
      </c>
      <c r="D57" s="3" t="s">
        <v>471</v>
      </c>
      <c r="E57" s="6" t="s">
        <v>990</v>
      </c>
      <c r="F57" s="6"/>
      <c r="G57" s="6"/>
      <c r="H57" s="6"/>
      <c r="I57" s="6"/>
      <c r="J57" s="6"/>
      <c r="K57" s="6"/>
      <c r="L57" s="6"/>
      <c r="M57" s="6"/>
      <c r="N57" s="6"/>
      <c r="O57" s="6"/>
      <c r="P57" s="6"/>
      <c r="Q57" s="6"/>
      <c r="R57" s="6"/>
      <c r="S57" s="6"/>
      <c r="T57" s="6"/>
      <c r="U57" s="6"/>
      <c r="V57" s="6"/>
      <c r="W57" s="6"/>
      <c r="X57" s="6"/>
      <c r="Y57" s="6"/>
      <c r="Z57" s="6"/>
      <c r="AA57" s="6"/>
    </row>
    <row r="58" spans="1:27" ht="12.75" x14ac:dyDescent="0.2">
      <c r="A58" s="9" t="s">
        <v>560</v>
      </c>
      <c r="B58" s="9" t="s">
        <v>560</v>
      </c>
      <c r="C58" s="12" t="s">
        <v>584</v>
      </c>
      <c r="D58" s="12" t="s">
        <v>561</v>
      </c>
      <c r="E58" s="12" t="s">
        <v>631</v>
      </c>
    </row>
    <row r="59" spans="1:27" ht="12.75" x14ac:dyDescent="0.2">
      <c r="A59" s="11" t="s">
        <v>287</v>
      </c>
      <c r="B59" s="11" t="s">
        <v>287</v>
      </c>
      <c r="C59" s="11" t="s">
        <v>286</v>
      </c>
      <c r="D59" s="12" t="s">
        <v>437</v>
      </c>
      <c r="E59" s="1" t="s">
        <v>438</v>
      </c>
      <c r="F59" s="10"/>
      <c r="G59" s="10"/>
      <c r="H59" s="10"/>
      <c r="I59" s="10"/>
      <c r="J59" s="10"/>
      <c r="K59" s="10"/>
      <c r="L59" s="10"/>
      <c r="M59" s="10"/>
      <c r="N59" s="10"/>
      <c r="O59" s="10"/>
      <c r="P59" s="10"/>
      <c r="Q59" s="10"/>
      <c r="R59" s="10"/>
      <c r="S59" s="10"/>
      <c r="T59" s="10"/>
      <c r="U59" s="10"/>
      <c r="V59" s="10"/>
      <c r="W59" s="10"/>
      <c r="X59" s="10"/>
      <c r="Y59" s="10"/>
      <c r="Z59" s="10"/>
      <c r="AA59" s="10"/>
    </row>
    <row r="60" spans="1:27" ht="12.75" x14ac:dyDescent="0.2">
      <c r="A60" s="4" t="s">
        <v>291</v>
      </c>
      <c r="B60" s="6"/>
      <c r="C60" s="4" t="s">
        <v>290</v>
      </c>
      <c r="D60" s="3" t="s">
        <v>465</v>
      </c>
      <c r="E60" s="6" t="s">
        <v>984</v>
      </c>
      <c r="F60" s="6"/>
      <c r="G60" s="6"/>
      <c r="H60" s="6"/>
      <c r="I60" s="6"/>
      <c r="J60" s="6"/>
      <c r="K60" s="6"/>
      <c r="L60" s="6"/>
      <c r="M60" s="6"/>
      <c r="N60" s="6"/>
      <c r="O60" s="6"/>
      <c r="P60" s="6"/>
      <c r="Q60" s="6"/>
      <c r="R60" s="6"/>
      <c r="S60" s="6"/>
      <c r="T60" s="6"/>
      <c r="U60" s="6"/>
      <c r="V60" s="6"/>
      <c r="W60" s="6"/>
      <c r="X60" s="6"/>
      <c r="Y60" s="6"/>
      <c r="Z60" s="6"/>
      <c r="AA60" s="6"/>
    </row>
    <row r="61" spans="1:27" ht="12.75" x14ac:dyDescent="0.2">
      <c r="A61" s="13" t="s">
        <v>92</v>
      </c>
      <c r="B61" s="13" t="s">
        <v>92</v>
      </c>
      <c r="C61" s="10" t="s">
        <v>93</v>
      </c>
      <c r="D61" s="10" t="s">
        <v>94</v>
      </c>
      <c r="E61" s="13" t="s">
        <v>95</v>
      </c>
      <c r="F61" s="10"/>
      <c r="G61" s="10"/>
      <c r="H61" s="10"/>
      <c r="I61" s="10"/>
      <c r="J61" s="10"/>
      <c r="K61" s="10"/>
      <c r="L61" s="10"/>
      <c r="M61" s="10"/>
      <c r="N61" s="10"/>
      <c r="O61" s="10"/>
      <c r="P61" s="10"/>
      <c r="Q61" s="10"/>
      <c r="R61" s="10"/>
      <c r="S61" s="10"/>
      <c r="T61" s="10"/>
      <c r="U61" s="10"/>
      <c r="V61" s="10"/>
      <c r="W61" s="10"/>
      <c r="X61" s="10"/>
      <c r="Y61" s="10"/>
      <c r="Z61" s="10"/>
      <c r="AA61" s="10"/>
    </row>
    <row r="62" spans="1:27" ht="12.75" x14ac:dyDescent="0.2">
      <c r="A62" s="13" t="s">
        <v>9</v>
      </c>
      <c r="B62" s="13" t="s">
        <v>10</v>
      </c>
      <c r="C62" s="10" t="s">
        <v>11</v>
      </c>
      <c r="D62" s="10" t="s">
        <v>12</v>
      </c>
      <c r="E62" s="10" t="s">
        <v>13</v>
      </c>
      <c r="F62" s="10"/>
      <c r="G62" s="10"/>
      <c r="H62" s="10"/>
      <c r="I62" s="10"/>
      <c r="J62" s="10"/>
      <c r="K62" s="10"/>
      <c r="L62" s="10"/>
      <c r="M62" s="10"/>
      <c r="N62" s="10"/>
      <c r="O62" s="10"/>
      <c r="P62" s="10"/>
      <c r="Q62" s="10"/>
      <c r="R62" s="10"/>
      <c r="S62" s="10"/>
      <c r="T62" s="10"/>
      <c r="U62" s="10"/>
      <c r="V62" s="10"/>
      <c r="W62" s="10"/>
      <c r="X62" s="10"/>
      <c r="Y62" s="10"/>
      <c r="Z62" s="10"/>
      <c r="AA62" s="10"/>
    </row>
    <row r="63" spans="1:27" ht="12.75" x14ac:dyDescent="0.2">
      <c r="A63" s="4" t="s">
        <v>329</v>
      </c>
      <c r="B63" s="5" t="s">
        <v>492</v>
      </c>
      <c r="C63" s="4" t="s">
        <v>328</v>
      </c>
      <c r="D63" s="3" t="s">
        <v>491</v>
      </c>
      <c r="E63" s="6" t="s">
        <v>1001</v>
      </c>
      <c r="F63" s="6"/>
      <c r="G63" s="6"/>
      <c r="H63" s="6"/>
      <c r="I63" s="6"/>
      <c r="J63" s="6"/>
      <c r="K63" s="6"/>
      <c r="L63" s="6"/>
      <c r="M63" s="6"/>
      <c r="N63" s="6"/>
      <c r="O63" s="6"/>
      <c r="P63" s="6"/>
      <c r="Q63" s="6"/>
      <c r="R63" s="6"/>
      <c r="S63" s="6"/>
      <c r="T63" s="6"/>
      <c r="U63" s="6"/>
      <c r="V63" s="6"/>
      <c r="W63" s="6"/>
      <c r="X63" s="6"/>
      <c r="Y63" s="6"/>
      <c r="Z63" s="6"/>
      <c r="AA63" s="6"/>
    </row>
    <row r="64" spans="1:27" ht="12.75" x14ac:dyDescent="0.2">
      <c r="A64" s="13" t="s">
        <v>32</v>
      </c>
      <c r="B64" s="13" t="s">
        <v>32</v>
      </c>
      <c r="C64" s="10" t="s">
        <v>33</v>
      </c>
      <c r="D64" s="10" t="s">
        <v>34</v>
      </c>
      <c r="E64" s="10" t="s">
        <v>35</v>
      </c>
      <c r="F64" s="10"/>
      <c r="G64" s="10"/>
      <c r="H64" s="10"/>
      <c r="I64" s="10"/>
      <c r="J64" s="10"/>
      <c r="K64" s="10"/>
      <c r="L64" s="10"/>
      <c r="M64" s="10"/>
      <c r="N64" s="10"/>
      <c r="O64" s="10"/>
      <c r="P64" s="10"/>
      <c r="Q64" s="10"/>
      <c r="R64" s="10"/>
      <c r="S64" s="10"/>
      <c r="T64" s="10"/>
      <c r="U64" s="10"/>
      <c r="V64" s="10"/>
      <c r="W64" s="10"/>
      <c r="X64" s="10"/>
      <c r="Y64" s="10"/>
      <c r="Z64" s="10"/>
      <c r="AA64" s="10"/>
    </row>
    <row r="65" spans="1:27" ht="12.75" x14ac:dyDescent="0.2">
      <c r="A65" s="11" t="s">
        <v>261</v>
      </c>
      <c r="B65" s="1" t="s">
        <v>454</v>
      </c>
      <c r="C65" s="11" t="s">
        <v>260</v>
      </c>
      <c r="D65" s="1" t="s">
        <v>453</v>
      </c>
      <c r="E65" s="1" t="s">
        <v>455</v>
      </c>
      <c r="F65" s="10"/>
      <c r="G65" s="10"/>
      <c r="H65" s="10"/>
      <c r="I65" s="10"/>
      <c r="J65" s="10"/>
      <c r="K65" s="10"/>
      <c r="L65" s="10"/>
      <c r="M65" s="10"/>
      <c r="N65" s="10"/>
      <c r="O65" s="10"/>
      <c r="P65" s="10"/>
      <c r="Q65" s="10"/>
      <c r="R65" s="10"/>
      <c r="S65" s="10"/>
      <c r="T65" s="10"/>
      <c r="U65" s="10"/>
      <c r="V65" s="10"/>
      <c r="W65" s="10"/>
      <c r="X65" s="10"/>
      <c r="Y65" s="10"/>
      <c r="Z65" s="10"/>
      <c r="AA65" s="10"/>
    </row>
    <row r="66" spans="1:27" ht="12.75" x14ac:dyDescent="0.2">
      <c r="A66" s="9" t="s">
        <v>528</v>
      </c>
      <c r="B66" s="9" t="s">
        <v>602</v>
      </c>
      <c r="C66" s="12" t="s">
        <v>570</v>
      </c>
      <c r="D66" s="12" t="s">
        <v>527</v>
      </c>
      <c r="E66" s="12" t="s">
        <v>603</v>
      </c>
    </row>
    <row r="67" spans="1:27" ht="12.75" x14ac:dyDescent="0.2">
      <c r="A67" s="10" t="s">
        <v>51</v>
      </c>
      <c r="B67" s="13" t="s">
        <v>51</v>
      </c>
      <c r="C67" s="10" t="s">
        <v>52</v>
      </c>
      <c r="D67" s="10" t="s">
        <v>53</v>
      </c>
      <c r="E67" s="10" t="s">
        <v>54</v>
      </c>
      <c r="F67" s="10"/>
      <c r="G67" s="10"/>
      <c r="H67" s="10"/>
      <c r="I67" s="10"/>
      <c r="J67" s="10"/>
      <c r="K67" s="10"/>
      <c r="L67" s="10"/>
      <c r="M67" s="10"/>
      <c r="N67" s="10"/>
      <c r="O67" s="10"/>
      <c r="P67" s="10"/>
      <c r="Q67" s="10"/>
      <c r="R67" s="10"/>
      <c r="S67" s="10"/>
      <c r="T67" s="10"/>
      <c r="U67" s="10"/>
      <c r="V67" s="10"/>
      <c r="W67" s="10"/>
      <c r="X67" s="10"/>
      <c r="Y67" s="10"/>
      <c r="Z67" s="10"/>
      <c r="AA67" s="10"/>
    </row>
    <row r="68" spans="1:27" ht="12.75" x14ac:dyDescent="0.2">
      <c r="A68" s="11" t="s">
        <v>323</v>
      </c>
      <c r="B68" s="1" t="s">
        <v>323</v>
      </c>
      <c r="C68" s="11" t="s">
        <v>322</v>
      </c>
      <c r="D68" s="12" t="s">
        <v>361</v>
      </c>
      <c r="E68" s="1" t="s">
        <v>362</v>
      </c>
      <c r="F68" s="10"/>
      <c r="G68" s="10"/>
      <c r="H68" s="10"/>
      <c r="I68" s="10"/>
      <c r="J68" s="10"/>
      <c r="K68" s="10"/>
      <c r="L68" s="10"/>
      <c r="M68" s="10"/>
      <c r="N68" s="10"/>
      <c r="O68" s="10"/>
      <c r="P68" s="10"/>
      <c r="Q68" s="10"/>
      <c r="R68" s="10"/>
      <c r="S68" s="10"/>
      <c r="T68" s="10"/>
      <c r="U68" s="10"/>
      <c r="V68" s="10"/>
      <c r="W68" s="10"/>
      <c r="X68" s="10"/>
      <c r="Y68" s="10"/>
      <c r="Z68" s="10"/>
      <c r="AA68" s="10"/>
    </row>
    <row r="69" spans="1:27" ht="12.75" x14ac:dyDescent="0.2">
      <c r="A69" s="4" t="s">
        <v>283</v>
      </c>
      <c r="B69" s="6"/>
      <c r="C69" s="4" t="s">
        <v>282</v>
      </c>
      <c r="D69" s="3" t="s">
        <v>497</v>
      </c>
      <c r="E69" s="6" t="s">
        <v>1004</v>
      </c>
      <c r="F69" s="6"/>
      <c r="G69" s="6"/>
      <c r="H69" s="6"/>
      <c r="I69" s="6"/>
      <c r="J69" s="6"/>
      <c r="K69" s="6"/>
      <c r="L69" s="6"/>
      <c r="M69" s="6"/>
      <c r="N69" s="6"/>
      <c r="O69" s="6"/>
      <c r="P69" s="6"/>
      <c r="Q69" s="6"/>
      <c r="R69" s="6"/>
      <c r="S69" s="6"/>
      <c r="T69" s="6"/>
      <c r="U69" s="6"/>
      <c r="V69" s="6"/>
      <c r="W69" s="6"/>
      <c r="X69" s="6"/>
      <c r="Y69" s="6"/>
      <c r="Z69" s="6"/>
      <c r="AA69" s="6"/>
    </row>
    <row r="70" spans="1:27" ht="12.75" x14ac:dyDescent="0.2">
      <c r="A70" s="4" t="s">
        <v>249</v>
      </c>
      <c r="B70" s="5" t="s">
        <v>490</v>
      </c>
      <c r="C70" s="4" t="s">
        <v>248</v>
      </c>
      <c r="D70" s="3" t="s">
        <v>489</v>
      </c>
      <c r="E70" s="6" t="s">
        <v>1000</v>
      </c>
      <c r="F70" s="6"/>
      <c r="G70" s="6"/>
      <c r="H70" s="6"/>
      <c r="I70" s="6"/>
      <c r="J70" s="6"/>
      <c r="K70" s="6"/>
      <c r="L70" s="6"/>
      <c r="M70" s="6"/>
      <c r="N70" s="6"/>
      <c r="O70" s="6"/>
      <c r="P70" s="6"/>
      <c r="Q70" s="6"/>
      <c r="R70" s="6"/>
      <c r="S70" s="6"/>
      <c r="T70" s="6"/>
      <c r="U70" s="6"/>
      <c r="V70" s="6"/>
      <c r="W70" s="6"/>
      <c r="X70" s="6"/>
      <c r="Y70" s="6"/>
      <c r="Z70" s="6"/>
      <c r="AA70" s="6"/>
    </row>
    <row r="71" spans="1:27" ht="12.75" x14ac:dyDescent="0.2">
      <c r="A71" s="14" t="s">
        <v>108</v>
      </c>
      <c r="B71" s="14" t="s">
        <v>109</v>
      </c>
      <c r="C71" s="10" t="s">
        <v>110</v>
      </c>
      <c r="D71" s="10" t="s">
        <v>111</v>
      </c>
      <c r="E71" s="10" t="s">
        <v>112</v>
      </c>
      <c r="F71" s="10"/>
      <c r="G71" s="10"/>
      <c r="H71" s="10"/>
      <c r="I71" s="10"/>
      <c r="J71" s="10"/>
      <c r="K71" s="10"/>
      <c r="L71" s="10"/>
      <c r="M71" s="10"/>
      <c r="N71" s="10"/>
      <c r="O71" s="10"/>
      <c r="P71" s="10"/>
      <c r="Q71" s="10"/>
      <c r="R71" s="10"/>
      <c r="S71" s="10"/>
      <c r="T71" s="10"/>
      <c r="U71" s="10"/>
      <c r="V71" s="10"/>
      <c r="W71" s="10"/>
      <c r="X71" s="10"/>
      <c r="Y71" s="10"/>
      <c r="Z71" s="10"/>
      <c r="AA71" s="10"/>
    </row>
    <row r="72" spans="1:27" ht="12.75" x14ac:dyDescent="0.2">
      <c r="A72" s="13" t="s">
        <v>75</v>
      </c>
      <c r="B72" s="13" t="s">
        <v>76</v>
      </c>
      <c r="C72" s="10" t="s">
        <v>77</v>
      </c>
      <c r="D72" s="10" t="s">
        <v>78</v>
      </c>
      <c r="E72" s="13" t="s">
        <v>79</v>
      </c>
      <c r="F72" s="10"/>
      <c r="G72" s="10"/>
      <c r="H72" s="10"/>
      <c r="I72" s="10"/>
      <c r="J72" s="10"/>
      <c r="K72" s="10"/>
      <c r="L72" s="10"/>
      <c r="M72" s="10"/>
      <c r="N72" s="10"/>
      <c r="O72" s="10"/>
      <c r="P72" s="10"/>
      <c r="Q72" s="10"/>
      <c r="R72" s="10"/>
      <c r="S72" s="10"/>
      <c r="T72" s="10"/>
      <c r="U72" s="10"/>
      <c r="V72" s="10"/>
      <c r="W72" s="10"/>
      <c r="X72" s="10"/>
      <c r="Y72" s="10"/>
      <c r="Z72" s="10"/>
      <c r="AA72" s="10"/>
    </row>
    <row r="73" spans="1:27" ht="12.75" x14ac:dyDescent="0.2">
      <c r="A73" s="4" t="s">
        <v>206</v>
      </c>
      <c r="B73" s="5" t="s">
        <v>462</v>
      </c>
      <c r="C73" s="4" t="s">
        <v>205</v>
      </c>
      <c r="D73" s="3" t="s">
        <v>461</v>
      </c>
      <c r="E73" s="6" t="s">
        <v>982</v>
      </c>
      <c r="F73" s="6"/>
      <c r="G73" s="6"/>
      <c r="H73" s="6"/>
      <c r="I73" s="6"/>
      <c r="J73" s="6"/>
      <c r="K73" s="6"/>
      <c r="L73" s="6"/>
      <c r="M73" s="6"/>
      <c r="N73" s="6"/>
      <c r="O73" s="6"/>
      <c r="P73" s="6"/>
      <c r="Q73" s="6"/>
      <c r="R73" s="6"/>
      <c r="S73" s="6"/>
      <c r="T73" s="6"/>
      <c r="U73" s="6"/>
      <c r="V73" s="6"/>
      <c r="W73" s="6"/>
      <c r="X73" s="6"/>
      <c r="Y73" s="6"/>
      <c r="Z73" s="6"/>
      <c r="AA73" s="6"/>
    </row>
    <row r="74" spans="1:27" ht="12.75" x14ac:dyDescent="0.2">
      <c r="A74" s="4" t="s">
        <v>218</v>
      </c>
      <c r="B74" s="5" t="s">
        <v>475</v>
      </c>
      <c r="C74" s="4" t="s">
        <v>217</v>
      </c>
      <c r="D74" s="3" t="s">
        <v>474</v>
      </c>
      <c r="E74" s="6" t="s">
        <v>992</v>
      </c>
      <c r="F74" s="6"/>
      <c r="G74" s="6"/>
      <c r="H74" s="6"/>
      <c r="I74" s="6"/>
      <c r="J74" s="6"/>
      <c r="K74" s="6"/>
      <c r="L74" s="6"/>
      <c r="M74" s="6"/>
      <c r="N74" s="6"/>
      <c r="O74" s="6"/>
      <c r="P74" s="6"/>
      <c r="Q74" s="6"/>
      <c r="R74" s="6"/>
      <c r="S74" s="6"/>
      <c r="T74" s="6"/>
      <c r="U74" s="6"/>
      <c r="V74" s="6"/>
      <c r="W74" s="6"/>
      <c r="X74" s="6"/>
      <c r="Y74" s="6"/>
      <c r="Z74" s="6"/>
      <c r="AA74" s="6"/>
    </row>
    <row r="75" spans="1:27" ht="12.75" x14ac:dyDescent="0.2">
      <c r="A75" s="9" t="s">
        <v>559</v>
      </c>
      <c r="B75" s="9" t="s">
        <v>629</v>
      </c>
      <c r="C75" s="12" t="s">
        <v>583</v>
      </c>
      <c r="D75" s="12" t="s">
        <v>558</v>
      </c>
      <c r="E75" s="12" t="s">
        <v>630</v>
      </c>
    </row>
    <row r="76" spans="1:27" ht="12.75" x14ac:dyDescent="0.2">
      <c r="A76" s="10" t="s">
        <v>138</v>
      </c>
      <c r="B76" s="10" t="s">
        <v>139</v>
      </c>
      <c r="C76" s="10" t="s">
        <v>140</v>
      </c>
      <c r="D76" s="10" t="s">
        <v>141</v>
      </c>
      <c r="E76" s="10" t="s">
        <v>142</v>
      </c>
      <c r="F76" s="10"/>
      <c r="G76" s="10"/>
      <c r="H76" s="10"/>
      <c r="I76" s="10"/>
      <c r="J76" s="10"/>
      <c r="K76" s="10"/>
      <c r="L76" s="10"/>
      <c r="M76" s="10"/>
      <c r="N76" s="10"/>
      <c r="O76" s="10"/>
      <c r="P76" s="10"/>
      <c r="Q76" s="10"/>
      <c r="R76" s="10"/>
      <c r="S76" s="10"/>
      <c r="T76" s="10"/>
      <c r="U76" s="10"/>
      <c r="V76" s="10"/>
      <c r="W76" s="10"/>
      <c r="X76" s="10"/>
      <c r="Y76" s="10"/>
      <c r="Z76" s="10"/>
      <c r="AA76" s="10"/>
    </row>
    <row r="77" spans="1:27" ht="12.75" x14ac:dyDescent="0.2">
      <c r="A77" s="11" t="s">
        <v>289</v>
      </c>
      <c r="B77" s="1" t="s">
        <v>445</v>
      </c>
      <c r="C77" s="11" t="s">
        <v>288</v>
      </c>
      <c r="D77" s="12" t="s">
        <v>443</v>
      </c>
      <c r="E77" s="1" t="s">
        <v>444</v>
      </c>
      <c r="F77" s="10"/>
      <c r="G77" s="10"/>
      <c r="H77" s="10"/>
      <c r="I77" s="10"/>
      <c r="J77" s="10"/>
      <c r="K77" s="10"/>
      <c r="L77" s="10"/>
      <c r="M77" s="10"/>
      <c r="N77" s="10"/>
      <c r="O77" s="10"/>
      <c r="P77" s="10"/>
      <c r="Q77" s="10"/>
      <c r="R77" s="10"/>
      <c r="S77" s="10"/>
      <c r="T77" s="10"/>
      <c r="U77" s="10"/>
      <c r="V77" s="10"/>
      <c r="W77" s="10"/>
      <c r="X77" s="10"/>
      <c r="Y77" s="10"/>
      <c r="Z77" s="10"/>
      <c r="AA77" s="10"/>
    </row>
    <row r="78" spans="1:27" ht="12.75" x14ac:dyDescent="0.2">
      <c r="A78" s="11" t="s">
        <v>186</v>
      </c>
      <c r="B78" s="1" t="s">
        <v>186</v>
      </c>
      <c r="C78" s="11" t="s">
        <v>185</v>
      </c>
      <c r="D78" s="12" t="s">
        <v>363</v>
      </c>
      <c r="E78" s="1" t="s">
        <v>364</v>
      </c>
      <c r="F78" s="10"/>
      <c r="G78" s="10"/>
      <c r="H78" s="10"/>
      <c r="I78" s="10"/>
      <c r="J78" s="10"/>
      <c r="K78" s="10"/>
      <c r="L78" s="10"/>
      <c r="M78" s="10"/>
      <c r="N78" s="10"/>
      <c r="O78" s="10"/>
      <c r="P78" s="10"/>
      <c r="Q78" s="10"/>
      <c r="R78" s="10"/>
      <c r="S78" s="10"/>
      <c r="T78" s="10"/>
      <c r="U78" s="10"/>
      <c r="V78" s="10"/>
      <c r="W78" s="10"/>
      <c r="X78" s="10"/>
      <c r="Y78" s="10"/>
      <c r="Z78" s="10"/>
      <c r="AA78" s="10"/>
    </row>
    <row r="79" spans="1:27" ht="12.75" x14ac:dyDescent="0.2">
      <c r="A79" s="11" t="s">
        <v>277</v>
      </c>
      <c r="B79" s="11" t="s">
        <v>277</v>
      </c>
      <c r="C79" s="11" t="s">
        <v>276</v>
      </c>
      <c r="D79" s="12" t="s">
        <v>398</v>
      </c>
      <c r="E79" s="1" t="s">
        <v>399</v>
      </c>
      <c r="F79" s="10"/>
      <c r="G79" s="10"/>
      <c r="H79" s="10"/>
      <c r="I79" s="10"/>
      <c r="J79" s="10"/>
      <c r="K79" s="10"/>
      <c r="L79" s="10"/>
      <c r="M79" s="10"/>
      <c r="N79" s="10"/>
      <c r="O79" s="10"/>
      <c r="P79" s="10"/>
      <c r="Q79" s="10"/>
      <c r="R79" s="10"/>
      <c r="S79" s="10"/>
      <c r="T79" s="10"/>
      <c r="U79" s="10"/>
      <c r="V79" s="10"/>
      <c r="W79" s="10"/>
      <c r="X79" s="10"/>
      <c r="Y79" s="10"/>
      <c r="Z79" s="10"/>
      <c r="AA79" s="10"/>
    </row>
    <row r="80" spans="1:27" ht="12.75" x14ac:dyDescent="0.2">
      <c r="A80" s="11" t="s">
        <v>259</v>
      </c>
      <c r="B80" s="1" t="s">
        <v>360</v>
      </c>
      <c r="C80" s="11" t="s">
        <v>258</v>
      </c>
      <c r="D80" s="12" t="s">
        <v>565</v>
      </c>
      <c r="E80" s="1" t="s">
        <v>359</v>
      </c>
      <c r="F80" s="10"/>
      <c r="G80" s="10"/>
      <c r="H80" s="10"/>
      <c r="I80" s="10"/>
      <c r="J80" s="10"/>
      <c r="K80" s="10"/>
      <c r="L80" s="10"/>
      <c r="M80" s="10"/>
      <c r="N80" s="10"/>
      <c r="O80" s="10"/>
      <c r="P80" s="10"/>
      <c r="Q80" s="10"/>
      <c r="R80" s="10"/>
      <c r="S80" s="10"/>
      <c r="T80" s="10"/>
      <c r="U80" s="10"/>
      <c r="V80" s="10"/>
      <c r="W80" s="10"/>
      <c r="X80" s="10"/>
      <c r="Y80" s="10"/>
      <c r="Z80" s="10"/>
      <c r="AA80" s="10"/>
    </row>
    <row r="81" spans="1:27" ht="12.75" x14ac:dyDescent="0.2">
      <c r="A81" s="10" t="s">
        <v>96</v>
      </c>
      <c r="B81" s="10" t="s">
        <v>96</v>
      </c>
      <c r="C81" s="10" t="s">
        <v>97</v>
      </c>
      <c r="D81" s="10" t="s">
        <v>98</v>
      </c>
      <c r="E81" s="13" t="s">
        <v>99</v>
      </c>
      <c r="F81" s="10"/>
      <c r="G81" s="10"/>
      <c r="H81" s="10"/>
      <c r="I81" s="10"/>
      <c r="J81" s="10"/>
      <c r="K81" s="10"/>
      <c r="L81" s="10"/>
      <c r="M81" s="10"/>
      <c r="N81" s="10"/>
      <c r="O81" s="10"/>
      <c r="P81" s="10"/>
      <c r="Q81" s="10"/>
      <c r="R81" s="10"/>
      <c r="S81" s="10"/>
      <c r="T81" s="10"/>
      <c r="U81" s="10"/>
      <c r="V81" s="10"/>
      <c r="W81" s="10"/>
      <c r="X81" s="10"/>
      <c r="Y81" s="10"/>
      <c r="Z81" s="10"/>
      <c r="AA81" s="10"/>
    </row>
    <row r="82" spans="1:27" ht="12.75" x14ac:dyDescent="0.2">
      <c r="A82" s="10" t="s">
        <v>171</v>
      </c>
      <c r="B82" s="10" t="s">
        <v>172</v>
      </c>
      <c r="C82" s="10" t="s">
        <v>173</v>
      </c>
      <c r="D82" s="10" t="s">
        <v>174</v>
      </c>
      <c r="E82" s="10" t="s">
        <v>175</v>
      </c>
      <c r="F82" s="10"/>
      <c r="G82" s="10"/>
      <c r="H82" s="10"/>
      <c r="I82" s="10"/>
      <c r="J82" s="10"/>
      <c r="K82" s="10"/>
      <c r="L82" s="10"/>
      <c r="M82" s="10"/>
      <c r="N82" s="10"/>
      <c r="O82" s="10"/>
      <c r="P82" s="10"/>
      <c r="Q82" s="10"/>
      <c r="R82" s="10"/>
      <c r="S82" s="10"/>
      <c r="T82" s="10"/>
      <c r="U82" s="10"/>
      <c r="V82" s="10"/>
      <c r="W82" s="10"/>
      <c r="X82" s="10"/>
      <c r="Y82" s="10"/>
      <c r="Z82" s="10"/>
      <c r="AA82" s="10"/>
    </row>
    <row r="83" spans="1:27" ht="12.75" x14ac:dyDescent="0.2">
      <c r="A83" s="11" t="s">
        <v>196</v>
      </c>
      <c r="B83" s="11" t="s">
        <v>196</v>
      </c>
      <c r="C83" s="11" t="s">
        <v>195</v>
      </c>
      <c r="D83" s="12" t="s">
        <v>410</v>
      </c>
      <c r="E83" s="1" t="s">
        <v>411</v>
      </c>
      <c r="F83" s="10"/>
      <c r="G83" s="10"/>
      <c r="H83" s="10"/>
      <c r="I83" s="10"/>
      <c r="J83" s="10"/>
      <c r="K83" s="10"/>
      <c r="L83" s="10"/>
      <c r="M83" s="10"/>
      <c r="N83" s="10"/>
      <c r="O83" s="10"/>
      <c r="P83" s="10"/>
      <c r="Q83" s="10"/>
      <c r="R83" s="10"/>
      <c r="S83" s="10"/>
      <c r="T83" s="10"/>
      <c r="U83" s="10"/>
      <c r="V83" s="10"/>
      <c r="W83" s="10"/>
      <c r="X83" s="10"/>
      <c r="Y83" s="10"/>
      <c r="Z83" s="10"/>
      <c r="AA83" s="10"/>
    </row>
    <row r="84" spans="1:27" ht="12.75" x14ac:dyDescent="0.2">
      <c r="A84" s="4" t="s">
        <v>236</v>
      </c>
      <c r="B84" s="5" t="s">
        <v>470</v>
      </c>
      <c r="C84" s="4" t="s">
        <v>235</v>
      </c>
      <c r="D84" s="3" t="s">
        <v>469</v>
      </c>
      <c r="E84" s="6" t="s">
        <v>989</v>
      </c>
      <c r="F84" s="6"/>
      <c r="G84" s="6"/>
      <c r="H84" s="6"/>
      <c r="I84" s="6"/>
      <c r="J84" s="6"/>
      <c r="K84" s="6"/>
      <c r="L84" s="6"/>
      <c r="M84" s="6"/>
      <c r="N84" s="6"/>
      <c r="O84" s="6"/>
      <c r="P84" s="6"/>
      <c r="Q84" s="6"/>
      <c r="R84" s="6"/>
      <c r="S84" s="6"/>
      <c r="T84" s="6"/>
      <c r="U84" s="6"/>
      <c r="V84" s="6"/>
      <c r="W84" s="6"/>
      <c r="X84" s="6"/>
      <c r="Y84" s="6"/>
      <c r="Z84" s="6"/>
      <c r="AA84" s="6"/>
    </row>
    <row r="85" spans="1:27" ht="12.75" x14ac:dyDescent="0.2">
      <c r="A85" s="10" t="s">
        <v>64</v>
      </c>
      <c r="B85" s="13" t="s">
        <v>64</v>
      </c>
      <c r="C85" s="10" t="s">
        <v>65</v>
      </c>
      <c r="D85" s="10" t="s">
        <v>66</v>
      </c>
      <c r="E85" s="10" t="s">
        <v>67</v>
      </c>
      <c r="F85" s="10"/>
      <c r="G85" s="10"/>
      <c r="H85" s="10"/>
      <c r="I85" s="10"/>
      <c r="J85" s="10"/>
      <c r="K85" s="10"/>
      <c r="L85" s="10"/>
      <c r="M85" s="10"/>
      <c r="N85" s="10"/>
      <c r="O85" s="10"/>
      <c r="P85" s="10"/>
      <c r="Q85" s="10"/>
      <c r="R85" s="10"/>
      <c r="S85" s="10"/>
      <c r="T85" s="10"/>
      <c r="U85" s="10"/>
      <c r="V85" s="10"/>
      <c r="W85" s="10"/>
      <c r="X85" s="10"/>
      <c r="Y85" s="10"/>
      <c r="Z85" s="10"/>
      <c r="AA85" s="10"/>
    </row>
    <row r="86" spans="1:27" ht="12.75" x14ac:dyDescent="0.2">
      <c r="A86" s="6" t="s">
        <v>80</v>
      </c>
      <c r="B86" s="16" t="s">
        <v>716</v>
      </c>
      <c r="C86" s="6" t="s">
        <v>81</v>
      </c>
      <c r="D86" s="6" t="s">
        <v>82</v>
      </c>
      <c r="E86" s="6" t="s">
        <v>1017</v>
      </c>
      <c r="F86" s="6"/>
      <c r="G86" s="6"/>
      <c r="H86" s="6"/>
      <c r="I86" s="6"/>
      <c r="J86" s="6"/>
      <c r="K86" s="6"/>
      <c r="L86" s="6"/>
      <c r="M86" s="6"/>
      <c r="N86" s="6"/>
      <c r="O86" s="6"/>
      <c r="P86" s="6"/>
      <c r="Q86" s="6"/>
      <c r="R86" s="6"/>
      <c r="S86" s="6"/>
      <c r="T86" s="6"/>
      <c r="U86" s="6"/>
      <c r="V86" s="6"/>
      <c r="W86" s="6"/>
      <c r="X86" s="6"/>
      <c r="Y86" s="6"/>
      <c r="Z86" s="6"/>
      <c r="AA86" s="6"/>
    </row>
    <row r="87" spans="1:27" ht="12.75" x14ac:dyDescent="0.2">
      <c r="A87" s="11" t="s">
        <v>230</v>
      </c>
      <c r="B87" s="1" t="s">
        <v>386</v>
      </c>
      <c r="C87" s="11" t="s">
        <v>229</v>
      </c>
      <c r="D87" s="12" t="s">
        <v>384</v>
      </c>
      <c r="E87" s="1" t="s">
        <v>385</v>
      </c>
      <c r="F87" s="10"/>
      <c r="G87" s="10"/>
      <c r="H87" s="10"/>
      <c r="I87" s="10"/>
      <c r="J87" s="10"/>
      <c r="K87" s="10"/>
      <c r="L87" s="10"/>
      <c r="M87" s="10"/>
      <c r="N87" s="10"/>
      <c r="O87" s="10"/>
      <c r="P87" s="10"/>
      <c r="Q87" s="10"/>
      <c r="R87" s="10"/>
      <c r="S87" s="10"/>
      <c r="T87" s="10"/>
      <c r="U87" s="10"/>
      <c r="V87" s="10"/>
      <c r="W87" s="10"/>
      <c r="X87" s="10"/>
      <c r="Y87" s="10"/>
      <c r="Z87" s="10"/>
      <c r="AA87" s="10"/>
    </row>
    <row r="88" spans="1:27" ht="12.75" x14ac:dyDescent="0.2">
      <c r="A88" s="2" t="s">
        <v>530</v>
      </c>
      <c r="B88" s="2"/>
      <c r="C88" s="3" t="s">
        <v>571</v>
      </c>
      <c r="D88" s="3" t="s">
        <v>529</v>
      </c>
      <c r="E88" s="2" t="s">
        <v>605</v>
      </c>
      <c r="F88" s="2"/>
      <c r="G88" s="2"/>
      <c r="H88" s="2"/>
      <c r="I88" s="2"/>
      <c r="J88" s="2"/>
      <c r="K88" s="2"/>
      <c r="L88" s="2"/>
      <c r="M88" s="2"/>
      <c r="N88" s="2"/>
      <c r="O88" s="2"/>
      <c r="P88" s="2"/>
      <c r="Q88" s="2"/>
      <c r="R88" s="2"/>
      <c r="S88" s="2"/>
      <c r="T88" s="2"/>
      <c r="U88" s="2"/>
      <c r="V88" s="2"/>
      <c r="W88" s="2"/>
      <c r="X88" s="2"/>
      <c r="Y88" s="2"/>
      <c r="Z88" s="2"/>
      <c r="AA88" s="2"/>
    </row>
    <row r="89" spans="1:27" ht="12.75" x14ac:dyDescent="0.2">
      <c r="A89" s="5" t="s">
        <v>508</v>
      </c>
      <c r="B89" s="5" t="s">
        <v>509</v>
      </c>
      <c r="C89" s="5" t="s">
        <v>519</v>
      </c>
      <c r="D89" s="5" t="s">
        <v>510</v>
      </c>
      <c r="E89" s="6" t="s">
        <v>1010</v>
      </c>
      <c r="F89" s="6"/>
      <c r="G89" s="6"/>
      <c r="H89" s="6"/>
      <c r="I89" s="6"/>
      <c r="J89" s="6"/>
      <c r="K89" s="6"/>
      <c r="L89" s="6"/>
      <c r="M89" s="6"/>
      <c r="N89" s="6"/>
      <c r="O89" s="6"/>
      <c r="P89" s="6"/>
      <c r="Q89" s="6"/>
      <c r="R89" s="6"/>
      <c r="S89" s="6"/>
      <c r="T89" s="6"/>
      <c r="U89" s="6"/>
      <c r="V89" s="6"/>
      <c r="W89" s="6"/>
      <c r="X89" s="6"/>
      <c r="Y89" s="6"/>
      <c r="Z89" s="6"/>
      <c r="AA89" s="6"/>
    </row>
    <row r="90" spans="1:27" ht="12.75" x14ac:dyDescent="0.2">
      <c r="A90" s="11" t="s">
        <v>281</v>
      </c>
      <c r="B90" s="1" t="s">
        <v>428</v>
      </c>
      <c r="C90" s="11" t="s">
        <v>280</v>
      </c>
      <c r="D90" s="12" t="s">
        <v>426</v>
      </c>
      <c r="E90" s="1" t="s">
        <v>427</v>
      </c>
      <c r="F90" s="10"/>
      <c r="G90" s="10"/>
      <c r="H90" s="10"/>
      <c r="I90" s="10"/>
      <c r="J90" s="10"/>
      <c r="K90" s="10"/>
      <c r="L90" s="10"/>
      <c r="M90" s="10"/>
      <c r="N90" s="10"/>
      <c r="O90" s="10"/>
      <c r="P90" s="10"/>
      <c r="Q90" s="10"/>
      <c r="R90" s="10"/>
      <c r="S90" s="10"/>
      <c r="T90" s="10"/>
      <c r="U90" s="10"/>
      <c r="V90" s="10"/>
      <c r="W90" s="10"/>
      <c r="X90" s="10"/>
      <c r="Y90" s="10"/>
      <c r="Z90" s="10"/>
      <c r="AA90" s="10"/>
    </row>
    <row r="91" spans="1:27" ht="12.75" x14ac:dyDescent="0.2">
      <c r="A91" s="10" t="s">
        <v>68</v>
      </c>
      <c r="B91" s="10" t="s">
        <v>69</v>
      </c>
      <c r="C91" s="10" t="s">
        <v>70</v>
      </c>
      <c r="D91" s="10" t="s">
        <v>71</v>
      </c>
      <c r="E91" s="13" t="s">
        <v>72</v>
      </c>
      <c r="F91" s="10"/>
      <c r="G91" s="10"/>
      <c r="H91" s="10"/>
      <c r="I91" s="10"/>
      <c r="J91" s="10"/>
      <c r="K91" s="10"/>
      <c r="L91" s="10"/>
      <c r="M91" s="10"/>
      <c r="N91" s="10"/>
      <c r="O91" s="10"/>
      <c r="P91" s="10"/>
      <c r="Q91" s="10"/>
      <c r="R91" s="10"/>
      <c r="S91" s="10"/>
      <c r="T91" s="10"/>
      <c r="U91" s="10"/>
      <c r="V91" s="10"/>
      <c r="W91" s="10"/>
      <c r="X91" s="10"/>
      <c r="Y91" s="10"/>
      <c r="Z91" s="10"/>
      <c r="AA91" s="10"/>
    </row>
    <row r="92" spans="1:27" ht="12.75" x14ac:dyDescent="0.2">
      <c r="A92" s="11" t="s">
        <v>267</v>
      </c>
      <c r="B92" s="1" t="s">
        <v>425</v>
      </c>
      <c r="C92" s="11" t="s">
        <v>266</v>
      </c>
      <c r="D92" s="12" t="s">
        <v>423</v>
      </c>
      <c r="E92" s="1" t="s">
        <v>424</v>
      </c>
      <c r="F92" s="10"/>
      <c r="G92" s="10"/>
      <c r="H92" s="10"/>
      <c r="I92" s="10"/>
      <c r="J92" s="10"/>
      <c r="K92" s="10"/>
      <c r="L92" s="10"/>
      <c r="M92" s="10"/>
      <c r="N92" s="10"/>
      <c r="O92" s="10"/>
      <c r="P92" s="10"/>
      <c r="Q92" s="10"/>
      <c r="R92" s="10"/>
      <c r="S92" s="10"/>
      <c r="T92" s="10"/>
      <c r="U92" s="10"/>
      <c r="V92" s="10"/>
      <c r="W92" s="10"/>
      <c r="X92" s="10"/>
      <c r="Y92" s="10"/>
      <c r="Z92" s="10"/>
      <c r="AA92" s="10"/>
    </row>
    <row r="93" spans="1:27" ht="12.75" x14ac:dyDescent="0.2">
      <c r="A93" s="11" t="s">
        <v>295</v>
      </c>
      <c r="B93" s="1" t="s">
        <v>450</v>
      </c>
      <c r="C93" s="11" t="s">
        <v>294</v>
      </c>
      <c r="D93" s="12" t="s">
        <v>448</v>
      </c>
      <c r="E93" s="1" t="s">
        <v>449</v>
      </c>
      <c r="F93" s="10"/>
      <c r="G93" s="10"/>
      <c r="H93" s="10"/>
      <c r="I93" s="10"/>
      <c r="J93" s="10"/>
      <c r="K93" s="10"/>
      <c r="L93" s="10"/>
      <c r="M93" s="10"/>
      <c r="N93" s="10"/>
      <c r="O93" s="10"/>
      <c r="P93" s="10"/>
      <c r="Q93" s="10"/>
      <c r="R93" s="10"/>
      <c r="S93" s="10"/>
      <c r="T93" s="10"/>
      <c r="U93" s="10"/>
      <c r="V93" s="10"/>
      <c r="W93" s="10"/>
      <c r="X93" s="10"/>
      <c r="Y93" s="10"/>
      <c r="Z93" s="10"/>
      <c r="AA93" s="10"/>
    </row>
    <row r="94" spans="1:27" ht="12.75" x14ac:dyDescent="0.2">
      <c r="A94" s="4" t="s">
        <v>210</v>
      </c>
      <c r="B94" s="6"/>
      <c r="C94" s="4" t="s">
        <v>209</v>
      </c>
      <c r="D94" s="3" t="s">
        <v>466</v>
      </c>
      <c r="E94" s="6" t="s">
        <v>985</v>
      </c>
      <c r="F94" s="6"/>
      <c r="G94" s="6"/>
      <c r="H94" s="6"/>
      <c r="I94" s="6"/>
      <c r="J94" s="6"/>
      <c r="K94" s="6"/>
      <c r="L94" s="6"/>
      <c r="M94" s="6"/>
      <c r="N94" s="6"/>
      <c r="O94" s="6"/>
      <c r="P94" s="6"/>
      <c r="Q94" s="6"/>
      <c r="R94" s="6"/>
      <c r="S94" s="6"/>
      <c r="T94" s="6"/>
      <c r="U94" s="6"/>
      <c r="V94" s="6"/>
      <c r="W94" s="6"/>
      <c r="X94" s="6"/>
      <c r="Y94" s="6"/>
      <c r="Z94" s="6"/>
      <c r="AA94" s="6"/>
    </row>
    <row r="95" spans="1:27" ht="12.75" x14ac:dyDescent="0.2">
      <c r="A95" s="4" t="s">
        <v>222</v>
      </c>
      <c r="B95" s="6"/>
      <c r="C95" s="4" t="s">
        <v>221</v>
      </c>
      <c r="D95" s="3" t="s">
        <v>498</v>
      </c>
      <c r="E95" s="6" t="s">
        <v>1005</v>
      </c>
      <c r="F95" s="6"/>
      <c r="G95" s="6"/>
      <c r="H95" s="6"/>
      <c r="I95" s="6"/>
      <c r="J95" s="6"/>
      <c r="K95" s="6"/>
      <c r="L95" s="6"/>
      <c r="M95" s="6"/>
      <c r="N95" s="6"/>
      <c r="O95" s="6"/>
      <c r="P95" s="6"/>
      <c r="Q95" s="6"/>
      <c r="R95" s="6"/>
      <c r="S95" s="6"/>
      <c r="T95" s="6"/>
      <c r="U95" s="6"/>
      <c r="V95" s="6"/>
      <c r="W95" s="6"/>
      <c r="X95" s="6"/>
      <c r="Y95" s="6"/>
      <c r="Z95" s="6"/>
      <c r="AA95" s="6"/>
    </row>
    <row r="96" spans="1:27" ht="12.75" x14ac:dyDescent="0.2">
      <c r="A96" s="11" t="s">
        <v>253</v>
      </c>
      <c r="B96" s="11" t="s">
        <v>253</v>
      </c>
      <c r="C96" s="11" t="s">
        <v>252</v>
      </c>
      <c r="D96" s="12" t="s">
        <v>441</v>
      </c>
      <c r="E96" s="1" t="s">
        <v>442</v>
      </c>
      <c r="F96" s="10"/>
      <c r="G96" s="10"/>
      <c r="H96" s="10"/>
      <c r="I96" s="10"/>
      <c r="J96" s="10"/>
      <c r="K96" s="10"/>
      <c r="L96" s="10"/>
      <c r="M96" s="10"/>
      <c r="N96" s="10"/>
      <c r="O96" s="10"/>
      <c r="P96" s="10"/>
      <c r="Q96" s="10"/>
      <c r="R96" s="10"/>
      <c r="S96" s="10"/>
      <c r="T96" s="10"/>
      <c r="U96" s="10"/>
      <c r="V96" s="10"/>
      <c r="W96" s="10"/>
      <c r="X96" s="10"/>
      <c r="Y96" s="10"/>
      <c r="Z96" s="10"/>
      <c r="AA96" s="10"/>
    </row>
    <row r="97" spans="1:27" ht="12.75" x14ac:dyDescent="0.2">
      <c r="A97" s="4" t="s">
        <v>255</v>
      </c>
      <c r="B97" s="5" t="s">
        <v>487</v>
      </c>
      <c r="C97" s="4" t="s">
        <v>254</v>
      </c>
      <c r="D97" s="3" t="s">
        <v>486</v>
      </c>
      <c r="E97" s="6" t="s">
        <v>998</v>
      </c>
      <c r="F97" s="6"/>
      <c r="G97" s="6"/>
      <c r="H97" s="6"/>
      <c r="I97" s="6"/>
      <c r="J97" s="6"/>
      <c r="K97" s="6"/>
      <c r="L97" s="6"/>
      <c r="M97" s="6"/>
      <c r="N97" s="6"/>
      <c r="O97" s="6"/>
      <c r="P97" s="6"/>
      <c r="Q97" s="6"/>
      <c r="R97" s="6"/>
      <c r="S97" s="6"/>
      <c r="T97" s="6"/>
      <c r="U97" s="6"/>
      <c r="V97" s="6"/>
      <c r="W97" s="6"/>
      <c r="X97" s="6"/>
      <c r="Y97" s="6"/>
      <c r="Z97" s="6"/>
      <c r="AA97" s="6"/>
    </row>
    <row r="98" spans="1:27" ht="12.75" x14ac:dyDescent="0.2">
      <c r="A98" s="9" t="s">
        <v>533</v>
      </c>
      <c r="B98" s="9" t="s">
        <v>608</v>
      </c>
      <c r="C98" s="12" t="s">
        <v>572</v>
      </c>
      <c r="D98" s="12" t="s">
        <v>534</v>
      </c>
      <c r="E98" s="9" t="s">
        <v>609</v>
      </c>
    </row>
    <row r="99" spans="1:27" ht="12.75" x14ac:dyDescent="0.2">
      <c r="A99" s="11" t="s">
        <v>321</v>
      </c>
      <c r="B99" s="1" t="s">
        <v>413</v>
      </c>
      <c r="C99" s="11" t="s">
        <v>320</v>
      </c>
      <c r="D99" s="12" t="s">
        <v>412</v>
      </c>
      <c r="E99" s="1" t="s">
        <v>414</v>
      </c>
      <c r="F99" s="10"/>
      <c r="G99" s="10"/>
      <c r="H99" s="10"/>
      <c r="I99" s="10"/>
      <c r="J99" s="10"/>
      <c r="K99" s="10"/>
      <c r="L99" s="10"/>
      <c r="M99" s="10"/>
      <c r="N99" s="10"/>
      <c r="O99" s="10"/>
      <c r="P99" s="10"/>
      <c r="Q99" s="10"/>
      <c r="R99" s="10"/>
      <c r="S99" s="10"/>
      <c r="T99" s="10"/>
      <c r="U99" s="10"/>
      <c r="V99" s="10"/>
      <c r="W99" s="10"/>
      <c r="X99" s="10"/>
      <c r="Y99" s="10"/>
      <c r="Z99" s="10"/>
      <c r="AA99" s="10"/>
    </row>
    <row r="100" spans="1:27" ht="12.75" x14ac:dyDescent="0.2">
      <c r="A100" s="9" t="s">
        <v>539</v>
      </c>
      <c r="B100" s="9" t="s">
        <v>614</v>
      </c>
      <c r="C100" s="12" t="s">
        <v>575</v>
      </c>
      <c r="D100" s="12" t="s">
        <v>540</v>
      </c>
      <c r="E100" s="9" t="s">
        <v>615</v>
      </c>
    </row>
    <row r="101" spans="1:27" ht="12.75" x14ac:dyDescent="0.2">
      <c r="A101" s="11" t="s">
        <v>200</v>
      </c>
      <c r="B101" s="11" t="s">
        <v>200</v>
      </c>
      <c r="C101" s="11" t="s">
        <v>199</v>
      </c>
      <c r="D101" s="12" t="s">
        <v>439</v>
      </c>
      <c r="E101" s="1" t="s">
        <v>440</v>
      </c>
      <c r="F101" s="10"/>
      <c r="G101" s="10"/>
      <c r="H101" s="10"/>
      <c r="I101" s="10"/>
      <c r="J101" s="10"/>
      <c r="K101" s="10"/>
      <c r="L101" s="10"/>
      <c r="M101" s="10"/>
      <c r="N101" s="10"/>
      <c r="O101" s="10"/>
      <c r="P101" s="10"/>
      <c r="Q101" s="10"/>
      <c r="R101" s="10"/>
      <c r="S101" s="10"/>
      <c r="T101" s="10"/>
      <c r="U101" s="10"/>
      <c r="V101" s="10"/>
      <c r="W101" s="10"/>
      <c r="X101" s="10"/>
      <c r="Y101" s="10"/>
      <c r="Z101" s="10"/>
      <c r="AA101" s="10"/>
    </row>
    <row r="102" spans="1:27" ht="12.75" x14ac:dyDescent="0.2">
      <c r="A102" s="4" t="s">
        <v>204</v>
      </c>
      <c r="B102" s="6"/>
      <c r="C102" s="4" t="s">
        <v>203</v>
      </c>
      <c r="D102" s="3" t="s">
        <v>467</v>
      </c>
      <c r="E102" s="6" t="s">
        <v>987</v>
      </c>
      <c r="F102" s="6"/>
      <c r="G102" s="6"/>
      <c r="H102" s="6"/>
      <c r="I102" s="6"/>
      <c r="J102" s="6"/>
      <c r="K102" s="6"/>
      <c r="L102" s="6"/>
      <c r="M102" s="6"/>
      <c r="N102" s="6"/>
      <c r="O102" s="6"/>
      <c r="P102" s="6"/>
      <c r="Q102" s="6"/>
      <c r="R102" s="6"/>
      <c r="S102" s="6"/>
      <c r="T102" s="6"/>
      <c r="U102" s="6"/>
      <c r="V102" s="6"/>
      <c r="W102" s="6"/>
      <c r="X102" s="6"/>
      <c r="Y102" s="6"/>
      <c r="Z102" s="6"/>
      <c r="AA102" s="6"/>
    </row>
    <row r="103" spans="1:27" ht="12.75" x14ac:dyDescent="0.2">
      <c r="A103" s="13" t="s">
        <v>88</v>
      </c>
      <c r="B103" s="13" t="s">
        <v>88</v>
      </c>
      <c r="C103" s="10" t="s">
        <v>89</v>
      </c>
      <c r="D103" s="10" t="s">
        <v>90</v>
      </c>
      <c r="E103" s="13" t="s">
        <v>91</v>
      </c>
      <c r="F103" s="10"/>
      <c r="G103" s="10"/>
      <c r="H103" s="10"/>
      <c r="I103" s="10"/>
      <c r="J103" s="10"/>
      <c r="K103" s="10"/>
      <c r="L103" s="10"/>
      <c r="M103" s="10"/>
      <c r="N103" s="10"/>
      <c r="O103" s="10"/>
      <c r="P103" s="10"/>
      <c r="Q103" s="10"/>
      <c r="R103" s="10"/>
      <c r="S103" s="10"/>
      <c r="T103" s="10"/>
      <c r="U103" s="10"/>
      <c r="V103" s="10"/>
      <c r="W103" s="10"/>
      <c r="X103" s="10"/>
      <c r="Y103" s="10"/>
      <c r="Z103" s="10"/>
      <c r="AA103" s="10"/>
    </row>
    <row r="104" spans="1:27" ht="12.75" x14ac:dyDescent="0.2">
      <c r="A104" s="10" t="s">
        <v>167</v>
      </c>
      <c r="B104" s="10" t="s">
        <v>167</v>
      </c>
      <c r="C104" s="10" t="s">
        <v>168</v>
      </c>
      <c r="D104" s="10" t="s">
        <v>169</v>
      </c>
      <c r="E104" s="10" t="s">
        <v>170</v>
      </c>
      <c r="F104" s="10"/>
      <c r="G104" s="10"/>
      <c r="H104" s="10"/>
      <c r="I104" s="10"/>
      <c r="J104" s="10"/>
      <c r="K104" s="10"/>
      <c r="L104" s="10"/>
      <c r="M104" s="10"/>
      <c r="N104" s="10"/>
      <c r="O104" s="10"/>
      <c r="P104" s="10"/>
      <c r="Q104" s="10"/>
      <c r="R104" s="10"/>
      <c r="S104" s="10"/>
      <c r="T104" s="10"/>
      <c r="U104" s="10"/>
      <c r="V104" s="10"/>
      <c r="W104" s="10"/>
      <c r="X104" s="10"/>
      <c r="Y104" s="10"/>
      <c r="Z104" s="10"/>
      <c r="AA104" s="10"/>
    </row>
    <row r="105" spans="1:27" ht="12.75" x14ac:dyDescent="0.2">
      <c r="A105" s="4" t="s">
        <v>303</v>
      </c>
      <c r="B105" s="5" t="s">
        <v>496</v>
      </c>
      <c r="C105" s="4" t="s">
        <v>302</v>
      </c>
      <c r="D105" s="3" t="s">
        <v>495</v>
      </c>
      <c r="E105" s="6" t="s">
        <v>1003</v>
      </c>
      <c r="F105" s="6"/>
      <c r="G105" s="6"/>
      <c r="H105" s="6"/>
      <c r="I105" s="6"/>
      <c r="J105" s="6"/>
      <c r="K105" s="6"/>
      <c r="L105" s="6"/>
      <c r="M105" s="6"/>
      <c r="N105" s="6"/>
      <c r="O105" s="6"/>
      <c r="P105" s="6"/>
      <c r="Q105" s="6"/>
      <c r="R105" s="6"/>
      <c r="S105" s="6"/>
      <c r="T105" s="6"/>
      <c r="U105" s="6"/>
      <c r="V105" s="6"/>
      <c r="W105" s="6"/>
      <c r="X105" s="6"/>
      <c r="Y105" s="6"/>
      <c r="Z105" s="6"/>
      <c r="AA105" s="6"/>
    </row>
    <row r="106" spans="1:27" ht="12.75" x14ac:dyDescent="0.2">
      <c r="A106" s="4" t="s">
        <v>240</v>
      </c>
      <c r="B106" s="6"/>
      <c r="C106" s="4" t="s">
        <v>239</v>
      </c>
      <c r="D106" s="5" t="s">
        <v>488</v>
      </c>
      <c r="E106" s="6" t="s">
        <v>999</v>
      </c>
      <c r="F106" s="6"/>
      <c r="G106" s="6"/>
      <c r="H106" s="6"/>
      <c r="I106" s="6"/>
      <c r="J106" s="6"/>
      <c r="K106" s="6"/>
      <c r="L106" s="6"/>
      <c r="M106" s="6"/>
      <c r="N106" s="6"/>
      <c r="O106" s="6"/>
      <c r="P106" s="6"/>
      <c r="Q106" s="6"/>
      <c r="R106" s="6"/>
      <c r="S106" s="6"/>
      <c r="T106" s="6"/>
      <c r="U106" s="6"/>
      <c r="V106" s="6"/>
      <c r="W106" s="6"/>
      <c r="X106" s="6"/>
      <c r="Y106" s="6"/>
      <c r="Z106" s="6"/>
      <c r="AA106" s="6"/>
    </row>
    <row r="107" spans="1:27" ht="12.75" x14ac:dyDescent="0.2">
      <c r="A107" s="11" t="s">
        <v>305</v>
      </c>
      <c r="B107" s="1" t="s">
        <v>358</v>
      </c>
      <c r="C107" s="11" t="s">
        <v>304</v>
      </c>
      <c r="D107" s="12" t="s">
        <v>356</v>
      </c>
      <c r="E107" s="1" t="s">
        <v>357</v>
      </c>
      <c r="F107" s="10"/>
      <c r="G107" s="10"/>
      <c r="H107" s="10"/>
      <c r="I107" s="10"/>
      <c r="J107" s="10"/>
      <c r="K107" s="10"/>
      <c r="L107" s="10"/>
      <c r="M107" s="10"/>
      <c r="N107" s="10"/>
      <c r="O107" s="10"/>
      <c r="P107" s="10"/>
      <c r="Q107" s="10"/>
      <c r="R107" s="10"/>
      <c r="S107" s="10"/>
      <c r="T107" s="10"/>
      <c r="U107" s="10"/>
      <c r="V107" s="10"/>
      <c r="W107" s="10"/>
      <c r="X107" s="10"/>
      <c r="Y107" s="10"/>
      <c r="Z107" s="10"/>
      <c r="AA107" s="10"/>
    </row>
    <row r="108" spans="1:27" ht="12.75" x14ac:dyDescent="0.2">
      <c r="A108" s="11" t="s">
        <v>297</v>
      </c>
      <c r="B108" s="1" t="s">
        <v>431</v>
      </c>
      <c r="C108" s="11" t="s">
        <v>296</v>
      </c>
      <c r="D108" s="12" t="s">
        <v>429</v>
      </c>
      <c r="E108" s="1" t="s">
        <v>430</v>
      </c>
      <c r="F108" s="10"/>
      <c r="G108" s="10"/>
      <c r="H108" s="10"/>
      <c r="I108" s="10"/>
      <c r="J108" s="10"/>
      <c r="K108" s="10"/>
      <c r="L108" s="10"/>
      <c r="M108" s="10"/>
      <c r="N108" s="10"/>
      <c r="O108" s="10"/>
      <c r="P108" s="10"/>
      <c r="Q108" s="10"/>
      <c r="R108" s="10"/>
      <c r="S108" s="10"/>
      <c r="T108" s="10"/>
      <c r="U108" s="10"/>
      <c r="V108" s="10"/>
      <c r="W108" s="10"/>
      <c r="X108" s="10"/>
      <c r="Y108" s="10"/>
      <c r="Z108" s="10"/>
      <c r="AA108" s="10"/>
    </row>
    <row r="109" spans="1:27" ht="12.75" x14ac:dyDescent="0.2">
      <c r="A109" s="10" t="s">
        <v>152</v>
      </c>
      <c r="B109" s="10" t="s">
        <v>153</v>
      </c>
      <c r="C109" s="10" t="s">
        <v>154</v>
      </c>
      <c r="D109" s="10" t="s">
        <v>155</v>
      </c>
      <c r="E109" s="10" t="s">
        <v>156</v>
      </c>
      <c r="F109" s="10"/>
      <c r="G109" s="10"/>
      <c r="H109" s="10"/>
      <c r="I109" s="10"/>
      <c r="J109" s="10"/>
      <c r="K109" s="10"/>
      <c r="L109" s="10"/>
      <c r="M109" s="10"/>
      <c r="N109" s="10"/>
      <c r="O109" s="10"/>
      <c r="P109" s="10"/>
      <c r="Q109" s="10"/>
      <c r="R109" s="10"/>
      <c r="S109" s="10"/>
      <c r="T109" s="10"/>
      <c r="U109" s="10"/>
      <c r="V109" s="10"/>
      <c r="W109" s="10"/>
      <c r="X109" s="10"/>
      <c r="Y109" s="10"/>
      <c r="Z109" s="10"/>
      <c r="AA109" s="10"/>
    </row>
    <row r="110" spans="1:27" ht="12.75" x14ac:dyDescent="0.2">
      <c r="A110" s="11" t="s">
        <v>192</v>
      </c>
      <c r="B110" s="11" t="s">
        <v>192</v>
      </c>
      <c r="C110" s="11" t="s">
        <v>191</v>
      </c>
      <c r="D110" s="12" t="s">
        <v>421</v>
      </c>
      <c r="E110" s="1" t="s">
        <v>422</v>
      </c>
      <c r="F110" s="10"/>
      <c r="G110" s="10"/>
      <c r="H110" s="10"/>
      <c r="I110" s="10"/>
      <c r="J110" s="10"/>
      <c r="K110" s="10"/>
      <c r="L110" s="10"/>
      <c r="M110" s="10"/>
      <c r="N110" s="10"/>
      <c r="O110" s="10"/>
      <c r="P110" s="10"/>
      <c r="Q110" s="10"/>
      <c r="R110" s="10"/>
      <c r="S110" s="10"/>
      <c r="T110" s="10"/>
      <c r="U110" s="10"/>
      <c r="V110" s="10"/>
      <c r="W110" s="10"/>
      <c r="X110" s="10"/>
      <c r="Y110" s="10"/>
      <c r="Z110" s="10"/>
      <c r="AA110" s="10"/>
    </row>
    <row r="111" spans="1:27" s="2" customFormat="1" ht="12.75" x14ac:dyDescent="0.2">
      <c r="A111" s="11" t="s">
        <v>301</v>
      </c>
      <c r="B111" s="1" t="s">
        <v>458</v>
      </c>
      <c r="C111" s="11" t="s">
        <v>300</v>
      </c>
      <c r="D111" s="12" t="s">
        <v>456</v>
      </c>
      <c r="E111" s="1" t="s">
        <v>457</v>
      </c>
      <c r="F111" s="10"/>
      <c r="G111" s="10"/>
      <c r="H111" s="10"/>
      <c r="I111" s="10"/>
      <c r="J111" s="10"/>
      <c r="K111" s="10"/>
      <c r="L111" s="10"/>
      <c r="M111" s="10"/>
      <c r="N111" s="10"/>
      <c r="O111" s="10"/>
      <c r="P111" s="10"/>
      <c r="Q111" s="10"/>
      <c r="R111" s="10"/>
      <c r="S111" s="10"/>
      <c r="T111" s="10"/>
      <c r="U111" s="10"/>
      <c r="V111" s="10"/>
      <c r="W111" s="10"/>
      <c r="X111" s="10"/>
      <c r="Y111" s="10"/>
      <c r="Z111" s="10"/>
      <c r="AA111" s="10"/>
    </row>
    <row r="112" spans="1:27" ht="12.75" x14ac:dyDescent="0.2">
      <c r="A112" s="4" t="s">
        <v>194</v>
      </c>
      <c r="B112" s="6"/>
      <c r="C112" s="4" t="s">
        <v>193</v>
      </c>
      <c r="D112" s="3" t="s">
        <v>473</v>
      </c>
      <c r="E112" s="6" t="s">
        <v>991</v>
      </c>
      <c r="F112" s="6"/>
      <c r="G112" s="6"/>
      <c r="H112" s="6"/>
      <c r="I112" s="6"/>
      <c r="J112" s="6"/>
      <c r="K112" s="6"/>
      <c r="L112" s="6"/>
      <c r="M112" s="6"/>
      <c r="N112" s="6"/>
      <c r="O112" s="6"/>
      <c r="P112" s="6"/>
      <c r="Q112" s="6"/>
      <c r="R112" s="6"/>
      <c r="S112" s="6"/>
      <c r="T112" s="6"/>
      <c r="U112" s="6"/>
      <c r="V112" s="6"/>
      <c r="W112" s="6"/>
      <c r="X112" s="6"/>
      <c r="Y112" s="6"/>
      <c r="Z112" s="6"/>
      <c r="AA112" s="6"/>
    </row>
    <row r="113" spans="1:27" ht="12.75" x14ac:dyDescent="0.2">
      <c r="A113" s="11" t="s">
        <v>216</v>
      </c>
      <c r="B113" s="1" t="s">
        <v>389</v>
      </c>
      <c r="C113" s="11" t="s">
        <v>215</v>
      </c>
      <c r="D113" s="12" t="s">
        <v>388</v>
      </c>
      <c r="E113" s="1" t="s">
        <v>390</v>
      </c>
      <c r="F113" s="10"/>
      <c r="G113" s="10"/>
      <c r="H113" s="10"/>
      <c r="I113" s="10"/>
      <c r="J113" s="10"/>
      <c r="K113" s="10"/>
      <c r="L113" s="10"/>
      <c r="M113" s="10"/>
      <c r="N113" s="10"/>
      <c r="O113" s="10"/>
      <c r="P113" s="10"/>
      <c r="Q113" s="10"/>
      <c r="R113" s="10"/>
      <c r="S113" s="10"/>
      <c r="T113" s="10"/>
      <c r="U113" s="10"/>
      <c r="V113" s="10"/>
      <c r="W113" s="10"/>
      <c r="X113" s="10"/>
      <c r="Y113" s="10"/>
      <c r="Z113" s="10"/>
      <c r="AA113" s="10"/>
    </row>
    <row r="114" spans="1:27" ht="12.75" x14ac:dyDescent="0.2">
      <c r="A114" s="11" t="s">
        <v>311</v>
      </c>
      <c r="B114" s="11" t="s">
        <v>311</v>
      </c>
      <c r="C114" s="11" t="s">
        <v>310</v>
      </c>
      <c r="D114" s="12" t="s">
        <v>347</v>
      </c>
      <c r="E114" s="1" t="s">
        <v>349</v>
      </c>
      <c r="F114" s="10"/>
      <c r="G114" s="10"/>
      <c r="H114" s="10"/>
      <c r="I114" s="10"/>
      <c r="J114" s="10"/>
      <c r="K114" s="10"/>
      <c r="L114" s="10"/>
      <c r="M114" s="10"/>
      <c r="N114" s="10"/>
      <c r="O114" s="10"/>
      <c r="P114" s="10"/>
      <c r="Q114" s="10"/>
      <c r="R114" s="10"/>
      <c r="S114" s="10"/>
      <c r="T114" s="10"/>
      <c r="U114" s="10"/>
      <c r="V114" s="10"/>
      <c r="W114" s="10"/>
      <c r="X114" s="10"/>
      <c r="Y114" s="10"/>
      <c r="Z114" s="10"/>
      <c r="AA114" s="10"/>
    </row>
    <row r="115" spans="1:27" ht="12.75" x14ac:dyDescent="0.2">
      <c r="A115" s="11" t="s">
        <v>293</v>
      </c>
      <c r="B115" s="11" t="s">
        <v>293</v>
      </c>
      <c r="C115" s="11" t="s">
        <v>292</v>
      </c>
      <c r="D115" s="12" t="s">
        <v>403</v>
      </c>
      <c r="E115" s="1" t="s">
        <v>404</v>
      </c>
      <c r="F115" s="10"/>
      <c r="G115" s="10"/>
      <c r="H115" s="10"/>
      <c r="I115" s="10"/>
      <c r="J115" s="10"/>
      <c r="K115" s="10"/>
      <c r="L115" s="10"/>
      <c r="M115" s="10"/>
      <c r="N115" s="10"/>
      <c r="O115" s="10"/>
      <c r="P115" s="10"/>
      <c r="Q115" s="10"/>
      <c r="R115" s="10"/>
      <c r="S115" s="10"/>
      <c r="T115" s="10"/>
      <c r="U115" s="10"/>
      <c r="V115" s="10"/>
      <c r="W115" s="10"/>
      <c r="X115" s="10"/>
      <c r="Y115" s="10"/>
      <c r="Z115" s="10"/>
      <c r="AA115" s="10"/>
    </row>
    <row r="116" spans="1:27" ht="12.75" x14ac:dyDescent="0.2">
      <c r="A116" s="11" t="s">
        <v>337</v>
      </c>
      <c r="B116" s="1" t="s">
        <v>416</v>
      </c>
      <c r="C116" s="11" t="s">
        <v>336</v>
      </c>
      <c r="D116" s="12" t="s">
        <v>415</v>
      </c>
      <c r="E116" s="1" t="s">
        <v>417</v>
      </c>
      <c r="F116" s="10"/>
      <c r="G116" s="10"/>
      <c r="H116" s="10"/>
      <c r="I116" s="10"/>
      <c r="J116" s="10"/>
      <c r="K116" s="10"/>
      <c r="L116" s="10"/>
      <c r="M116" s="10"/>
      <c r="N116" s="10"/>
      <c r="O116" s="10"/>
      <c r="P116" s="10"/>
      <c r="Q116" s="10"/>
      <c r="R116" s="10"/>
      <c r="S116" s="10"/>
      <c r="T116" s="10"/>
      <c r="U116" s="10"/>
      <c r="V116" s="10"/>
      <c r="W116" s="10"/>
      <c r="X116" s="10"/>
      <c r="Y116" s="10"/>
      <c r="Z116" s="10"/>
      <c r="AA116" s="10"/>
    </row>
    <row r="117" spans="1:27" ht="12.75" x14ac:dyDescent="0.2">
      <c r="A117" s="9" t="s">
        <v>548</v>
      </c>
      <c r="B117" s="9" t="s">
        <v>548</v>
      </c>
      <c r="C117" s="12" t="s">
        <v>579</v>
      </c>
      <c r="D117" s="12" t="s">
        <v>547</v>
      </c>
      <c r="E117" s="12" t="s">
        <v>622</v>
      </c>
    </row>
    <row r="118" spans="1:27" ht="12.75" x14ac:dyDescent="0.2">
      <c r="A118" s="10" t="s">
        <v>113</v>
      </c>
      <c r="B118" s="10" t="s">
        <v>113</v>
      </c>
      <c r="C118" s="10" t="s">
        <v>114</v>
      </c>
      <c r="D118" s="10" t="s">
        <v>115</v>
      </c>
      <c r="E118" s="10" t="s">
        <v>116</v>
      </c>
      <c r="F118" s="10"/>
      <c r="G118" s="10"/>
      <c r="H118" s="10"/>
      <c r="I118" s="10"/>
      <c r="J118" s="10"/>
      <c r="K118" s="10"/>
      <c r="L118" s="10"/>
      <c r="M118" s="10"/>
      <c r="N118" s="10"/>
      <c r="O118" s="10"/>
      <c r="P118" s="10"/>
      <c r="Q118" s="10"/>
      <c r="R118" s="10"/>
      <c r="S118" s="10"/>
      <c r="T118" s="10"/>
      <c r="U118" s="10"/>
      <c r="V118" s="10"/>
      <c r="W118" s="10"/>
      <c r="X118" s="10"/>
      <c r="Y118" s="10"/>
      <c r="Z118" s="10"/>
      <c r="AA118" s="10"/>
    </row>
    <row r="119" spans="1:27" ht="12.75" x14ac:dyDescent="0.2">
      <c r="A119" s="11" t="s">
        <v>234</v>
      </c>
      <c r="B119" s="1" t="s">
        <v>355</v>
      </c>
      <c r="C119" s="11" t="s">
        <v>233</v>
      </c>
      <c r="D119" s="12" t="s">
        <v>353</v>
      </c>
      <c r="E119" s="1" t="s">
        <v>354</v>
      </c>
      <c r="F119" s="10"/>
      <c r="G119" s="10"/>
      <c r="H119" s="10"/>
      <c r="I119" s="10"/>
      <c r="J119" s="10"/>
      <c r="K119" s="10"/>
      <c r="L119" s="10"/>
      <c r="M119" s="10"/>
      <c r="N119" s="10"/>
      <c r="O119" s="10"/>
      <c r="P119" s="10"/>
      <c r="Q119" s="10"/>
      <c r="R119" s="10"/>
      <c r="S119" s="10"/>
      <c r="T119" s="10"/>
      <c r="U119" s="10"/>
      <c r="V119" s="10"/>
      <c r="W119" s="10"/>
      <c r="X119" s="10"/>
      <c r="Y119" s="10"/>
      <c r="Z119" s="10"/>
      <c r="AA119" s="10"/>
    </row>
    <row r="120" spans="1:27" ht="12.75" x14ac:dyDescent="0.2">
      <c r="A120" s="10" t="s">
        <v>134</v>
      </c>
      <c r="B120" s="10" t="s">
        <v>134</v>
      </c>
      <c r="C120" s="10" t="s">
        <v>135</v>
      </c>
      <c r="D120" s="10" t="s">
        <v>136</v>
      </c>
      <c r="E120" s="10" t="s">
        <v>137</v>
      </c>
      <c r="F120" s="10"/>
      <c r="G120" s="10"/>
      <c r="H120" s="10"/>
      <c r="I120" s="10"/>
      <c r="J120" s="10"/>
      <c r="K120" s="10"/>
      <c r="L120" s="10"/>
      <c r="M120" s="10"/>
      <c r="N120" s="10"/>
      <c r="O120" s="10"/>
      <c r="P120" s="10"/>
      <c r="Q120" s="10"/>
      <c r="R120" s="10"/>
      <c r="S120" s="10"/>
      <c r="T120" s="10"/>
      <c r="U120" s="10"/>
      <c r="V120" s="10"/>
      <c r="W120" s="10"/>
      <c r="X120" s="10"/>
      <c r="Y120" s="10"/>
      <c r="Z120" s="10"/>
      <c r="AA120" s="10"/>
    </row>
    <row r="121" spans="1:27" ht="12.75" x14ac:dyDescent="0.2">
      <c r="A121" s="11" t="s">
        <v>331</v>
      </c>
      <c r="B121" s="11" t="s">
        <v>331</v>
      </c>
      <c r="C121" s="11" t="s">
        <v>330</v>
      </c>
      <c r="D121" s="1" t="s">
        <v>391</v>
      </c>
      <c r="E121" s="1" t="s">
        <v>392</v>
      </c>
      <c r="F121" s="10"/>
      <c r="G121" s="10"/>
      <c r="H121" s="10"/>
      <c r="I121" s="10"/>
      <c r="J121" s="10"/>
      <c r="K121" s="10"/>
      <c r="L121" s="10"/>
      <c r="M121" s="10"/>
      <c r="N121" s="10"/>
      <c r="O121" s="10"/>
      <c r="P121" s="10"/>
      <c r="Q121" s="10"/>
      <c r="R121" s="10"/>
      <c r="S121" s="10"/>
      <c r="T121" s="10"/>
      <c r="U121" s="10"/>
      <c r="V121" s="10"/>
      <c r="W121" s="10"/>
      <c r="X121" s="10"/>
      <c r="Y121" s="10"/>
      <c r="Z121" s="10"/>
      <c r="AA121" s="10"/>
    </row>
    <row r="122" spans="1:27" ht="12.75" x14ac:dyDescent="0.2">
      <c r="A122" s="9" t="s">
        <v>544</v>
      </c>
      <c r="B122" s="9" t="s">
        <v>618</v>
      </c>
      <c r="C122" s="12" t="s">
        <v>577</v>
      </c>
      <c r="D122" s="12" t="s">
        <v>543</v>
      </c>
      <c r="E122" s="12" t="s">
        <v>619</v>
      </c>
    </row>
    <row r="123" spans="1:27" ht="12.75" x14ac:dyDescent="0.2">
      <c r="A123" s="11" t="s">
        <v>325</v>
      </c>
      <c r="B123" s="11" t="s">
        <v>325</v>
      </c>
      <c r="C123" s="11" t="s">
        <v>324</v>
      </c>
      <c r="D123" s="12" t="s">
        <v>451</v>
      </c>
      <c r="E123" s="1" t="s">
        <v>452</v>
      </c>
      <c r="F123" s="10"/>
      <c r="G123" s="10"/>
      <c r="H123" s="10"/>
      <c r="I123" s="10"/>
      <c r="J123" s="10"/>
      <c r="K123" s="10"/>
      <c r="L123" s="10"/>
      <c r="M123" s="10"/>
      <c r="N123" s="10"/>
      <c r="O123" s="10"/>
      <c r="P123" s="10"/>
      <c r="Q123" s="10"/>
      <c r="R123" s="10"/>
      <c r="S123" s="10"/>
      <c r="T123" s="10"/>
      <c r="U123" s="10"/>
      <c r="V123" s="10"/>
      <c r="W123" s="10"/>
      <c r="X123" s="10"/>
      <c r="Y123" s="10"/>
      <c r="Z123" s="10"/>
      <c r="AA123" s="10"/>
    </row>
    <row r="124" spans="1:27" ht="12.75" x14ac:dyDescent="0.2">
      <c r="A124" s="10" t="s">
        <v>41</v>
      </c>
      <c r="B124" s="13" t="s">
        <v>42</v>
      </c>
      <c r="C124" s="10" t="s">
        <v>43</v>
      </c>
      <c r="D124" s="10" t="s">
        <v>44</v>
      </c>
      <c r="E124" s="10" t="s">
        <v>45</v>
      </c>
      <c r="F124" s="10"/>
      <c r="G124" s="10"/>
      <c r="H124" s="10"/>
      <c r="I124" s="10"/>
      <c r="J124" s="10"/>
      <c r="K124" s="10"/>
      <c r="L124" s="10"/>
      <c r="M124" s="10"/>
      <c r="N124" s="10"/>
      <c r="O124" s="10"/>
      <c r="P124" s="10"/>
      <c r="Q124" s="10"/>
      <c r="R124" s="10"/>
      <c r="S124" s="10"/>
      <c r="T124" s="10"/>
      <c r="U124" s="10"/>
      <c r="V124" s="10"/>
      <c r="W124" s="10"/>
      <c r="X124" s="10"/>
      <c r="Y124" s="10"/>
      <c r="Z124" s="10"/>
      <c r="AA124" s="10"/>
    </row>
    <row r="125" spans="1:27" ht="15.75" customHeight="1" x14ac:dyDescent="0.2">
      <c r="A125" s="4" t="s">
        <v>317</v>
      </c>
      <c r="B125" s="5" t="s">
        <v>483</v>
      </c>
      <c r="C125" s="4" t="s">
        <v>316</v>
      </c>
      <c r="D125" s="3" t="s">
        <v>482</v>
      </c>
      <c r="E125" s="6" t="s">
        <v>996</v>
      </c>
      <c r="F125" s="6"/>
      <c r="G125" s="6"/>
      <c r="H125" s="6"/>
      <c r="I125" s="6"/>
      <c r="J125" s="6"/>
      <c r="K125" s="6"/>
      <c r="L125" s="6"/>
      <c r="M125" s="6"/>
      <c r="N125" s="6"/>
      <c r="O125" s="6"/>
      <c r="P125" s="6"/>
      <c r="Q125" s="6"/>
      <c r="R125" s="6"/>
      <c r="S125" s="6"/>
      <c r="T125" s="6"/>
      <c r="U125" s="6"/>
      <c r="V125" s="6"/>
      <c r="W125" s="6"/>
      <c r="X125" s="6"/>
      <c r="Y125" s="6"/>
      <c r="Z125" s="6"/>
      <c r="AA125" s="6"/>
    </row>
    <row r="126" spans="1:27" ht="15.75" customHeight="1" x14ac:dyDescent="0.2">
      <c r="A126" s="11" t="s">
        <v>224</v>
      </c>
      <c r="B126" s="11" t="s">
        <v>224</v>
      </c>
      <c r="C126" s="11" t="s">
        <v>223</v>
      </c>
      <c r="D126" s="12" t="s">
        <v>367</v>
      </c>
      <c r="E126" s="1" t="s">
        <v>368</v>
      </c>
      <c r="F126" s="10"/>
      <c r="G126" s="10"/>
      <c r="H126" s="10"/>
      <c r="I126" s="10"/>
      <c r="J126" s="10"/>
      <c r="K126" s="10"/>
      <c r="L126" s="10"/>
      <c r="M126" s="10"/>
      <c r="N126" s="10"/>
      <c r="O126" s="10"/>
      <c r="P126" s="10"/>
      <c r="Q126" s="10"/>
      <c r="R126" s="10"/>
      <c r="S126" s="10"/>
      <c r="T126" s="10"/>
      <c r="U126" s="10"/>
      <c r="V126" s="10"/>
      <c r="W126" s="10"/>
      <c r="X126" s="10"/>
      <c r="Y126" s="10"/>
      <c r="Z126" s="10"/>
      <c r="AA126" s="10"/>
    </row>
    <row r="127" spans="1:27" ht="15.75" customHeight="1" x14ac:dyDescent="0.2">
      <c r="A127" s="13" t="s">
        <v>121</v>
      </c>
      <c r="B127" s="13" t="s">
        <v>121</v>
      </c>
      <c r="C127" s="10" t="s">
        <v>122</v>
      </c>
      <c r="D127" s="10" t="s">
        <v>123</v>
      </c>
      <c r="E127" s="10" t="s">
        <v>124</v>
      </c>
      <c r="F127" s="10"/>
      <c r="G127" s="10"/>
      <c r="H127" s="10"/>
      <c r="I127" s="10"/>
      <c r="J127" s="10"/>
      <c r="K127" s="10"/>
      <c r="L127" s="10"/>
      <c r="M127" s="10"/>
      <c r="N127" s="10"/>
      <c r="O127" s="10"/>
      <c r="P127" s="10"/>
      <c r="Q127" s="10"/>
      <c r="R127" s="10"/>
      <c r="S127" s="10"/>
      <c r="T127" s="10"/>
      <c r="U127" s="10"/>
      <c r="V127" s="10"/>
      <c r="W127" s="10"/>
      <c r="X127" s="10"/>
      <c r="Y127" s="10"/>
      <c r="Z127" s="10"/>
      <c r="AA127" s="10"/>
    </row>
    <row r="128" spans="1:27" ht="15.75" customHeight="1" x14ac:dyDescent="0.2">
      <c r="A128" s="9" t="s">
        <v>526</v>
      </c>
      <c r="B128" s="9" t="s">
        <v>600</v>
      </c>
      <c r="C128" s="12" t="s">
        <v>569</v>
      </c>
      <c r="D128" s="12" t="s">
        <v>525</v>
      </c>
      <c r="E128" s="9" t="s">
        <v>601</v>
      </c>
    </row>
    <row r="129" spans="1:27" ht="15.75" customHeight="1" x14ac:dyDescent="0.2">
      <c r="A129" s="11" t="s">
        <v>327</v>
      </c>
      <c r="B129" s="11" t="s">
        <v>327</v>
      </c>
      <c r="C129" s="11" t="s">
        <v>326</v>
      </c>
      <c r="D129" s="12" t="s">
        <v>446</v>
      </c>
      <c r="E129" s="1" t="s">
        <v>447</v>
      </c>
      <c r="F129" s="10"/>
      <c r="G129" s="10"/>
      <c r="H129" s="10"/>
      <c r="I129" s="10"/>
      <c r="J129" s="10"/>
      <c r="K129" s="10"/>
      <c r="L129" s="10"/>
      <c r="M129" s="10"/>
      <c r="N129" s="10"/>
      <c r="O129" s="10"/>
      <c r="P129" s="10"/>
      <c r="Q129" s="10"/>
      <c r="R129" s="10"/>
      <c r="S129" s="10"/>
      <c r="T129" s="10"/>
      <c r="U129" s="10"/>
      <c r="V129" s="10"/>
      <c r="W129" s="10"/>
      <c r="X129" s="10"/>
      <c r="Y129" s="10"/>
      <c r="Z129" s="10"/>
      <c r="AA129" s="10"/>
    </row>
    <row r="130" spans="1:27" ht="15.75" customHeight="1" x14ac:dyDescent="0.2">
      <c r="A130" s="4" t="s">
        <v>228</v>
      </c>
      <c r="B130" s="5" t="s">
        <v>479</v>
      </c>
      <c r="C130" s="4" t="s">
        <v>227</v>
      </c>
      <c r="D130" s="3" t="s">
        <v>478</v>
      </c>
      <c r="E130" s="6" t="s">
        <v>994</v>
      </c>
      <c r="F130" s="6"/>
      <c r="G130" s="6"/>
      <c r="H130" s="6"/>
      <c r="I130" s="6"/>
      <c r="J130" s="6"/>
      <c r="K130" s="6"/>
      <c r="L130" s="6"/>
      <c r="M130" s="6"/>
      <c r="N130" s="6"/>
      <c r="O130" s="6"/>
      <c r="P130" s="6"/>
      <c r="Q130" s="6"/>
      <c r="R130" s="6"/>
      <c r="S130" s="6"/>
      <c r="T130" s="6"/>
      <c r="U130" s="6"/>
      <c r="V130" s="6"/>
      <c r="W130" s="6"/>
      <c r="X130" s="6"/>
      <c r="Y130" s="6"/>
      <c r="Z130" s="6"/>
      <c r="AA130" s="6"/>
    </row>
    <row r="131" spans="1:27" ht="15.75" customHeight="1" x14ac:dyDescent="0.2">
      <c r="A131" s="11" t="s">
        <v>202</v>
      </c>
      <c r="B131" s="1" t="s">
        <v>341</v>
      </c>
      <c r="C131" s="11" t="s">
        <v>201</v>
      </c>
      <c r="D131" s="12" t="s">
        <v>564</v>
      </c>
      <c r="E131" s="1" t="s">
        <v>342</v>
      </c>
      <c r="F131" s="10"/>
      <c r="G131" s="10"/>
      <c r="H131" s="10"/>
      <c r="I131" s="10"/>
      <c r="J131" s="10"/>
      <c r="K131" s="10"/>
      <c r="L131" s="10"/>
      <c r="M131" s="10"/>
      <c r="N131" s="10"/>
      <c r="O131" s="10"/>
      <c r="P131" s="10"/>
      <c r="Q131" s="10"/>
      <c r="R131" s="10"/>
      <c r="S131" s="10"/>
      <c r="T131" s="10"/>
      <c r="U131" s="10"/>
      <c r="V131" s="10"/>
      <c r="W131" s="10"/>
      <c r="X131" s="10"/>
      <c r="Y131" s="10"/>
      <c r="Z131" s="10"/>
      <c r="AA131" s="10"/>
    </row>
    <row r="132" spans="1:27" s="2" customFormat="1" ht="15.75" customHeight="1" x14ac:dyDescent="0.2">
      <c r="A132" s="13" t="s">
        <v>14</v>
      </c>
      <c r="B132" s="13" t="s">
        <v>15</v>
      </c>
      <c r="C132" s="10" t="s">
        <v>16</v>
      </c>
      <c r="D132" s="10" t="s">
        <v>17</v>
      </c>
      <c r="E132" s="10" t="s">
        <v>18</v>
      </c>
      <c r="F132" s="10"/>
      <c r="G132" s="10"/>
      <c r="H132" s="10"/>
      <c r="I132" s="10"/>
      <c r="J132" s="10"/>
      <c r="K132" s="10"/>
      <c r="L132" s="10"/>
      <c r="M132" s="10"/>
      <c r="N132" s="10"/>
      <c r="O132" s="10"/>
      <c r="P132" s="10"/>
      <c r="Q132" s="10"/>
      <c r="R132" s="10"/>
      <c r="S132" s="10"/>
      <c r="T132" s="10"/>
      <c r="U132" s="10"/>
      <c r="V132" s="10"/>
      <c r="W132" s="10"/>
      <c r="X132" s="10"/>
      <c r="Y132" s="10"/>
      <c r="Z132" s="10"/>
      <c r="AA132" s="10"/>
    </row>
    <row r="133" spans="1:27" s="2" customFormat="1" ht="15.75" customHeight="1" x14ac:dyDescent="0.2">
      <c r="A133" s="9" t="s">
        <v>522</v>
      </c>
      <c r="B133" s="9"/>
      <c r="C133" s="9" t="s">
        <v>568</v>
      </c>
      <c r="D133" s="12" t="s">
        <v>524</v>
      </c>
      <c r="E133" s="9" t="s">
        <v>523</v>
      </c>
      <c r="F133" s="9"/>
      <c r="G133" s="9"/>
      <c r="H133" s="9"/>
      <c r="I133" s="9"/>
      <c r="J133" s="9"/>
      <c r="K133" s="9"/>
      <c r="L133" s="9"/>
      <c r="M133" s="9"/>
      <c r="N133" s="9"/>
      <c r="O133" s="9"/>
      <c r="P133" s="9"/>
      <c r="Q133" s="9"/>
      <c r="R133" s="9"/>
      <c r="S133" s="9"/>
      <c r="T133" s="9"/>
      <c r="U133" s="9"/>
      <c r="V133" s="9"/>
      <c r="W133" s="9"/>
      <c r="X133" s="9"/>
      <c r="Y133" s="9"/>
      <c r="Z133" s="9"/>
      <c r="AA133" s="9"/>
    </row>
    <row r="134" spans="1:27" s="2" customFormat="1" ht="15.75" customHeight="1" x14ac:dyDescent="0.2">
      <c r="A134" s="12" t="s">
        <v>566</v>
      </c>
      <c r="B134" s="1" t="s">
        <v>279</v>
      </c>
      <c r="C134" s="11" t="s">
        <v>278</v>
      </c>
      <c r="D134" s="12" t="s">
        <v>371</v>
      </c>
      <c r="E134" s="1" t="s">
        <v>372</v>
      </c>
      <c r="F134" s="10"/>
      <c r="G134" s="10"/>
      <c r="H134" s="10"/>
      <c r="I134" s="10"/>
      <c r="J134" s="10"/>
      <c r="K134" s="10"/>
      <c r="L134" s="10"/>
      <c r="M134" s="10"/>
      <c r="N134" s="10"/>
      <c r="O134" s="10"/>
      <c r="P134" s="10"/>
      <c r="Q134" s="10"/>
      <c r="R134" s="10"/>
      <c r="S134" s="10"/>
      <c r="T134" s="10"/>
      <c r="U134" s="10"/>
      <c r="V134" s="10"/>
      <c r="W134" s="10"/>
      <c r="X134" s="10"/>
      <c r="Y134" s="10"/>
      <c r="Z134" s="10"/>
      <c r="AA134" s="10"/>
    </row>
    <row r="135" spans="1:27" s="2" customFormat="1" ht="15.75" customHeight="1" x14ac:dyDescent="0.2">
      <c r="A135" s="9" t="s">
        <v>546</v>
      </c>
      <c r="B135" s="9" t="s">
        <v>620</v>
      </c>
      <c r="C135" s="12" t="s">
        <v>578</v>
      </c>
      <c r="D135" s="12" t="s">
        <v>545</v>
      </c>
      <c r="E135" s="12" t="s">
        <v>621</v>
      </c>
      <c r="F135" s="9"/>
      <c r="G135" s="9"/>
      <c r="H135" s="9"/>
      <c r="I135" s="9"/>
      <c r="J135" s="9"/>
      <c r="K135" s="9"/>
      <c r="L135" s="9"/>
      <c r="M135" s="9"/>
      <c r="N135" s="9"/>
      <c r="O135" s="9"/>
      <c r="P135" s="9"/>
      <c r="Q135" s="9"/>
      <c r="R135" s="9"/>
      <c r="S135" s="9"/>
      <c r="T135" s="9"/>
      <c r="U135" s="9"/>
      <c r="V135" s="9"/>
      <c r="W135" s="9"/>
      <c r="X135" s="9"/>
      <c r="Y135" s="9"/>
      <c r="Z135" s="9"/>
      <c r="AA135" s="9"/>
    </row>
    <row r="136" spans="1:27" s="2" customFormat="1" ht="15.75" customHeight="1" x14ac:dyDescent="0.2">
      <c r="A136" s="10" t="s">
        <v>24</v>
      </c>
      <c r="B136" s="10" t="s">
        <v>24</v>
      </c>
      <c r="C136" s="10" t="s">
        <v>25</v>
      </c>
      <c r="D136" s="10" t="s">
        <v>26</v>
      </c>
      <c r="E136" s="10" t="s">
        <v>27</v>
      </c>
      <c r="F136" s="10"/>
      <c r="G136" s="10"/>
      <c r="H136" s="10"/>
      <c r="I136" s="10"/>
      <c r="J136" s="10"/>
      <c r="K136" s="10"/>
      <c r="L136" s="10"/>
      <c r="M136" s="10"/>
      <c r="N136" s="10"/>
      <c r="O136" s="10"/>
      <c r="P136" s="10"/>
      <c r="Q136" s="10"/>
      <c r="R136" s="10"/>
      <c r="S136" s="10"/>
      <c r="T136" s="10"/>
      <c r="U136" s="10"/>
      <c r="V136" s="10"/>
      <c r="W136" s="10"/>
      <c r="X136" s="10"/>
      <c r="Y136" s="10"/>
      <c r="Z136" s="10"/>
      <c r="AA136" s="10"/>
    </row>
    <row r="137" spans="1:27" s="2" customFormat="1" ht="15.75" customHeight="1" x14ac:dyDescent="0.2">
      <c r="A137" s="11" t="s">
        <v>315</v>
      </c>
      <c r="B137" s="1" t="s">
        <v>420</v>
      </c>
      <c r="C137" s="11" t="s">
        <v>314</v>
      </c>
      <c r="D137" s="12" t="s">
        <v>418</v>
      </c>
      <c r="E137" s="1" t="s">
        <v>419</v>
      </c>
      <c r="F137" s="10"/>
      <c r="G137" s="10"/>
      <c r="H137" s="10"/>
      <c r="I137" s="10"/>
      <c r="J137" s="10"/>
      <c r="K137" s="10"/>
      <c r="L137" s="10"/>
      <c r="M137" s="10"/>
      <c r="N137" s="10"/>
      <c r="O137" s="10"/>
      <c r="P137" s="10"/>
      <c r="Q137" s="10"/>
      <c r="R137" s="10"/>
      <c r="S137" s="10"/>
      <c r="T137" s="10"/>
      <c r="U137" s="10"/>
      <c r="V137" s="10"/>
      <c r="W137" s="10"/>
      <c r="X137" s="10"/>
      <c r="Y137" s="10"/>
      <c r="Z137" s="10"/>
      <c r="AA137" s="10"/>
    </row>
    <row r="138" spans="1:27" s="2" customFormat="1" ht="15.75" customHeight="1" x14ac:dyDescent="0.2">
      <c r="A138" s="4" t="s">
        <v>335</v>
      </c>
      <c r="B138" s="5" t="s">
        <v>459</v>
      </c>
      <c r="C138" s="4" t="s">
        <v>334</v>
      </c>
      <c r="D138" s="3" t="s">
        <v>460</v>
      </c>
      <c r="E138" s="6" t="s">
        <v>981</v>
      </c>
      <c r="F138" s="6"/>
      <c r="G138" s="6"/>
      <c r="H138" s="6"/>
      <c r="I138" s="6"/>
      <c r="J138" s="6"/>
      <c r="K138" s="6"/>
      <c r="L138" s="6"/>
      <c r="M138" s="6"/>
      <c r="N138" s="6"/>
      <c r="O138" s="6"/>
      <c r="P138" s="6"/>
      <c r="Q138" s="6"/>
      <c r="R138" s="6"/>
      <c r="S138" s="6"/>
      <c r="T138" s="6"/>
      <c r="U138" s="6"/>
      <c r="V138" s="6"/>
      <c r="W138" s="6"/>
      <c r="X138" s="6"/>
      <c r="Y138" s="6"/>
      <c r="Z138" s="6"/>
      <c r="AA138" s="6"/>
    </row>
    <row r="139" spans="1:27" s="2" customFormat="1" ht="15.75" customHeight="1" x14ac:dyDescent="0.2">
      <c r="A139" s="11" t="s">
        <v>307</v>
      </c>
      <c r="B139" s="12" t="s">
        <v>348</v>
      </c>
      <c r="C139" s="11" t="s">
        <v>306</v>
      </c>
      <c r="D139" s="12" t="s">
        <v>345</v>
      </c>
      <c r="E139" s="1" t="s">
        <v>346</v>
      </c>
      <c r="F139" s="10"/>
      <c r="G139" s="10"/>
      <c r="H139" s="10"/>
      <c r="I139" s="10"/>
      <c r="J139" s="10"/>
      <c r="K139" s="10"/>
      <c r="L139" s="10"/>
      <c r="M139" s="10"/>
      <c r="N139" s="10"/>
      <c r="O139" s="10"/>
      <c r="P139" s="10"/>
      <c r="Q139" s="10"/>
      <c r="R139" s="10"/>
      <c r="S139" s="10"/>
      <c r="T139" s="10"/>
      <c r="U139" s="10"/>
      <c r="V139" s="10"/>
      <c r="W139" s="10"/>
      <c r="X139" s="10"/>
      <c r="Y139" s="10"/>
      <c r="Z139" s="10"/>
      <c r="AA139" s="10"/>
    </row>
    <row r="140" spans="1:27" s="2" customFormat="1" ht="15.75" customHeight="1" x14ac:dyDescent="0.2">
      <c r="A140" s="9" t="s">
        <v>537</v>
      </c>
      <c r="B140" s="9" t="s">
        <v>612</v>
      </c>
      <c r="C140" s="12" t="s">
        <v>574</v>
      </c>
      <c r="D140" s="12" t="s">
        <v>538</v>
      </c>
      <c r="E140" s="12" t="s">
        <v>613</v>
      </c>
      <c r="F140" s="9"/>
      <c r="G140" s="9"/>
      <c r="H140" s="9"/>
      <c r="I140" s="9"/>
      <c r="J140" s="9"/>
      <c r="K140" s="9"/>
      <c r="L140" s="9"/>
      <c r="M140" s="9"/>
      <c r="N140" s="9"/>
      <c r="O140" s="9"/>
      <c r="P140" s="9"/>
      <c r="Q140" s="9"/>
      <c r="R140" s="9"/>
      <c r="S140" s="9"/>
      <c r="T140" s="9"/>
      <c r="U140" s="9"/>
      <c r="V140" s="9"/>
      <c r="W140" s="9"/>
      <c r="X140" s="9"/>
      <c r="Y140" s="9"/>
      <c r="Z140" s="9"/>
      <c r="AA140" s="9"/>
    </row>
    <row r="141" spans="1:27" s="2" customFormat="1" ht="15.75" customHeight="1" x14ac:dyDescent="0.2">
      <c r="A141" s="11" t="s">
        <v>208</v>
      </c>
      <c r="B141" s="11" t="s">
        <v>208</v>
      </c>
      <c r="C141" s="11" t="s">
        <v>207</v>
      </c>
      <c r="D141" s="12" t="s">
        <v>432</v>
      </c>
      <c r="E141" s="1" t="s">
        <v>433</v>
      </c>
      <c r="F141" s="10"/>
      <c r="G141" s="10"/>
      <c r="H141" s="10"/>
      <c r="I141" s="10"/>
      <c r="J141" s="10"/>
      <c r="K141" s="10"/>
      <c r="L141" s="10"/>
      <c r="M141" s="10"/>
      <c r="N141" s="10"/>
      <c r="O141" s="10"/>
      <c r="P141" s="10"/>
      <c r="Q141" s="10"/>
      <c r="R141" s="10"/>
      <c r="S141" s="10"/>
      <c r="T141" s="10"/>
      <c r="U141" s="10"/>
      <c r="V141" s="10"/>
      <c r="W141" s="10"/>
      <c r="X141" s="10"/>
      <c r="Y141" s="10"/>
      <c r="Z141" s="10"/>
      <c r="AA141" s="10"/>
    </row>
    <row r="142" spans="1:27" s="2" customFormat="1" ht="15.75" customHeight="1" x14ac:dyDescent="0.2">
      <c r="A142" s="11" t="s">
        <v>226</v>
      </c>
      <c r="B142" s="1" t="s">
        <v>436</v>
      </c>
      <c r="C142" s="11" t="s">
        <v>225</v>
      </c>
      <c r="D142" s="12" t="s">
        <v>434</v>
      </c>
      <c r="E142" s="1" t="s">
        <v>435</v>
      </c>
      <c r="F142" s="10"/>
      <c r="G142" s="10"/>
      <c r="H142" s="10"/>
      <c r="I142" s="10"/>
      <c r="J142" s="10"/>
      <c r="K142" s="10"/>
      <c r="L142" s="10"/>
      <c r="M142" s="10"/>
      <c r="N142" s="10"/>
      <c r="O142" s="10"/>
      <c r="P142" s="10"/>
      <c r="Q142" s="10"/>
      <c r="R142" s="10"/>
      <c r="S142" s="10"/>
      <c r="T142" s="10"/>
      <c r="U142" s="10"/>
      <c r="V142" s="10"/>
      <c r="W142" s="10"/>
      <c r="X142" s="10"/>
      <c r="Y142" s="10"/>
      <c r="Z142" s="10"/>
      <c r="AA142" s="10"/>
    </row>
    <row r="143" spans="1:27" s="2" customFormat="1" ht="15.75" customHeight="1" x14ac:dyDescent="0.2">
      <c r="A143" s="5" t="s">
        <v>247</v>
      </c>
      <c r="B143" s="6"/>
      <c r="C143" s="5" t="s">
        <v>73</v>
      </c>
      <c r="D143" s="6" t="s">
        <v>74</v>
      </c>
      <c r="E143" s="16" t="s">
        <v>1014</v>
      </c>
      <c r="F143" s="6"/>
      <c r="G143" s="6"/>
      <c r="H143" s="6"/>
      <c r="I143" s="6"/>
      <c r="J143" s="6"/>
      <c r="K143" s="6"/>
      <c r="L143" s="6"/>
      <c r="M143" s="6"/>
      <c r="N143" s="6"/>
      <c r="O143" s="6"/>
      <c r="P143" s="6"/>
      <c r="Q143" s="6"/>
      <c r="R143" s="6"/>
      <c r="S143" s="6"/>
      <c r="T143" s="6"/>
      <c r="U143" s="6"/>
      <c r="V143" s="6"/>
      <c r="W143" s="6"/>
      <c r="X143" s="6"/>
      <c r="Y143" s="6"/>
      <c r="Z143" s="6"/>
      <c r="AA143" s="6"/>
    </row>
    <row r="144" spans="1:27" s="2" customFormat="1" ht="15.75" customHeight="1" x14ac:dyDescent="0.2">
      <c r="A144" s="11" t="s">
        <v>299</v>
      </c>
      <c r="B144" s="1" t="s">
        <v>351</v>
      </c>
      <c r="C144" s="11" t="s">
        <v>298</v>
      </c>
      <c r="D144" s="12" t="s">
        <v>350</v>
      </c>
      <c r="E144" s="1" t="s">
        <v>352</v>
      </c>
      <c r="F144" s="10"/>
      <c r="G144" s="10"/>
      <c r="H144" s="10"/>
      <c r="I144" s="10"/>
      <c r="J144" s="10"/>
      <c r="K144" s="10"/>
      <c r="L144" s="10"/>
      <c r="M144" s="10"/>
      <c r="N144" s="10"/>
      <c r="O144" s="10"/>
      <c r="P144" s="10"/>
      <c r="Q144" s="10"/>
      <c r="R144" s="10"/>
      <c r="S144" s="10"/>
      <c r="T144" s="10"/>
      <c r="U144" s="10"/>
      <c r="V144" s="10"/>
      <c r="W144" s="10"/>
      <c r="X144" s="10"/>
      <c r="Y144" s="10"/>
      <c r="Z144" s="10"/>
      <c r="AA144" s="10"/>
    </row>
    <row r="145" spans="1:5" s="2" customFormat="1" ht="15.75" customHeight="1" x14ac:dyDescent="0.2">
      <c r="B145" s="2" t="s">
        <v>591</v>
      </c>
      <c r="C145" s="2" t="s">
        <v>800</v>
      </c>
      <c r="E145" s="2" t="s">
        <v>592</v>
      </c>
    </row>
    <row r="146" spans="1:5" s="2" customFormat="1" ht="15.75" customHeight="1" x14ac:dyDescent="0.2">
      <c r="A146" s="2" t="s">
        <v>604</v>
      </c>
      <c r="C146" s="2" t="s">
        <v>725</v>
      </c>
    </row>
    <row r="147" spans="1:5" s="2" customFormat="1" ht="15.75" customHeight="1" x14ac:dyDescent="0.2">
      <c r="B147" s="2" t="s">
        <v>597</v>
      </c>
      <c r="C147" s="2" t="s">
        <v>748</v>
      </c>
      <c r="E147" s="2" t="s">
        <v>596</v>
      </c>
    </row>
    <row r="148" spans="1:5" s="2" customFormat="1" ht="15.75" customHeight="1" x14ac:dyDescent="0.2">
      <c r="B148" s="2" t="s">
        <v>513</v>
      </c>
      <c r="C148" s="2" t="s">
        <v>521</v>
      </c>
      <c r="E148" s="2" t="s">
        <v>595</v>
      </c>
    </row>
    <row r="149" spans="1:5" s="2" customFormat="1" ht="15.75" customHeight="1" x14ac:dyDescent="0.2">
      <c r="B149" s="2" t="s">
        <v>594</v>
      </c>
      <c r="C149" s="2" t="s">
        <v>903</v>
      </c>
      <c r="E149" s="2" t="s">
        <v>593</v>
      </c>
    </row>
    <row r="150" spans="1:5" s="2" customFormat="1" ht="15.75" customHeight="1" x14ac:dyDescent="0.2">
      <c r="A150" s="2" t="s">
        <v>718</v>
      </c>
      <c r="B150" s="2" t="s">
        <v>599</v>
      </c>
      <c r="C150" s="2" t="s">
        <v>717</v>
      </c>
      <c r="E150" s="2" t="s">
        <v>598</v>
      </c>
    </row>
    <row r="151" spans="1:5" s="2" customFormat="1" ht="15.75" customHeight="1" x14ac:dyDescent="0.2">
      <c r="A151" s="2" t="s">
        <v>588</v>
      </c>
      <c r="B151" s="2" t="s">
        <v>589</v>
      </c>
      <c r="C151" s="2" t="s">
        <v>789</v>
      </c>
      <c r="E151" s="2" t="s">
        <v>590</v>
      </c>
    </row>
    <row r="152" spans="1:5" ht="15.75" customHeight="1" x14ac:dyDescent="0.2">
      <c r="A152" s="9" t="s">
        <v>684</v>
      </c>
      <c r="B152" s="9" t="s">
        <v>684</v>
      </c>
      <c r="C152" s="2" t="s">
        <v>683</v>
      </c>
      <c r="D152" s="9" t="s">
        <v>1015</v>
      </c>
      <c r="E152" s="2" t="s">
        <v>1016</v>
      </c>
    </row>
    <row r="153" spans="1:5" ht="15.75" customHeight="1" x14ac:dyDescent="0.2">
      <c r="A153" s="9" t="s">
        <v>1020</v>
      </c>
      <c r="B153" s="9" t="s">
        <v>1021</v>
      </c>
      <c r="C153" s="9" t="s">
        <v>749</v>
      </c>
      <c r="D153" s="9" t="s">
        <v>1018</v>
      </c>
      <c r="E153" s="9" t="s">
        <v>1019</v>
      </c>
    </row>
  </sheetData>
  <autoFilter ref="A1:E151" xr:uid="{00000000-0009-0000-0000-000000000000}"/>
  <sortState xmlns:xlrd2="http://schemas.microsoft.com/office/spreadsheetml/2017/richdata2" ref="A2:AA151">
    <sortCondition ref="C2:C15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9"/>
  <sheetViews>
    <sheetView topLeftCell="A194" workbookViewId="0">
      <selection activeCell="E213" sqref="E213"/>
    </sheetView>
  </sheetViews>
  <sheetFormatPr defaultRowHeight="12.75" x14ac:dyDescent="0.2"/>
  <cols>
    <col min="1" max="1" width="10.85546875" bestFit="1" customWidth="1"/>
    <col min="2" max="2" width="26.5703125" bestFit="1" customWidth="1"/>
    <col min="3" max="3" width="8.5703125" bestFit="1" customWidth="1"/>
    <col min="4" max="4" width="7.5703125" bestFit="1" customWidth="1"/>
    <col min="5" max="5" width="6.5703125" bestFit="1" customWidth="1"/>
    <col min="8" max="8" width="11" customWidth="1"/>
    <col min="9" max="9" width="37.140625" customWidth="1"/>
    <col min="10" max="10" width="20" customWidth="1"/>
  </cols>
  <sheetData>
    <row r="1" spans="1:15" x14ac:dyDescent="0.2">
      <c r="A1" s="17" t="s">
        <v>634</v>
      </c>
      <c r="B1" s="17" t="s">
        <v>635</v>
      </c>
      <c r="C1" s="17" t="s">
        <v>964</v>
      </c>
      <c r="D1" s="17" t="s">
        <v>965</v>
      </c>
      <c r="E1" s="17" t="s">
        <v>966</v>
      </c>
      <c r="F1" s="17" t="s">
        <v>968</v>
      </c>
      <c r="G1" s="17" t="s">
        <v>971</v>
      </c>
      <c r="H1" s="17" t="s">
        <v>972</v>
      </c>
      <c r="J1" s="18" t="s">
        <v>965</v>
      </c>
      <c r="K1">
        <f>SUM(D2:D309)</f>
        <v>145</v>
      </c>
      <c r="O1" s="21"/>
    </row>
    <row r="2" spans="1:15" x14ac:dyDescent="0.2">
      <c r="A2" t="s">
        <v>97</v>
      </c>
      <c r="B2" t="s">
        <v>96</v>
      </c>
      <c r="C2">
        <v>17988</v>
      </c>
      <c r="D2">
        <f>IFERROR(IF(VLOOKUP(A2,Sheet1!$C$2:$E$1048576,2,FALSE)="",0,1),0)</f>
        <v>1</v>
      </c>
      <c r="E2">
        <f>IFERROR(IF(VLOOKUP(A2,Sheet1!$C$2:$E$1048576,3,FALSE)="",0,1),0)</f>
        <v>1</v>
      </c>
      <c r="F2">
        <f t="shared" ref="F2:F65" si="0">SUM(D2:E2)</f>
        <v>2</v>
      </c>
      <c r="G2" t="s">
        <v>970</v>
      </c>
      <c r="H2" t="s">
        <v>973</v>
      </c>
      <c r="J2" s="18" t="s">
        <v>967</v>
      </c>
      <c r="K2">
        <f>COUNTIF(F1:F308,2)</f>
        <v>145</v>
      </c>
    </row>
    <row r="3" spans="1:15" x14ac:dyDescent="0.2">
      <c r="A3" t="s">
        <v>131</v>
      </c>
      <c r="B3" t="s">
        <v>130</v>
      </c>
      <c r="C3">
        <v>1269</v>
      </c>
      <c r="D3">
        <f>IFERROR(IF(VLOOKUP(A3,Sheet1!$C$2:$E$1048576,2,FALSE)="",0,1),0)</f>
        <v>1</v>
      </c>
      <c r="E3">
        <f>IFERROR(IF(VLOOKUP(A3,Sheet1!$C$2:$E$1048576,3,FALSE)="",0,1),0)</f>
        <v>1</v>
      </c>
      <c r="F3">
        <f t="shared" si="0"/>
        <v>2</v>
      </c>
      <c r="G3" t="s">
        <v>969</v>
      </c>
      <c r="H3" t="s">
        <v>973</v>
      </c>
      <c r="I3" s="20"/>
      <c r="J3" s="18" t="s">
        <v>966</v>
      </c>
      <c r="K3">
        <f>SUM(E4:E311)</f>
        <v>148</v>
      </c>
    </row>
    <row r="4" spans="1:15" x14ac:dyDescent="0.2">
      <c r="A4" t="s">
        <v>70</v>
      </c>
      <c r="B4" t="s">
        <v>68</v>
      </c>
      <c r="C4">
        <v>5530</v>
      </c>
      <c r="D4">
        <f>IFERROR(IF(VLOOKUP(A4,Sheet1!$C$2:$E$1048576,2,FALSE)="",0,1),0)</f>
        <v>1</v>
      </c>
      <c r="E4">
        <f>IFERROR(IF(VLOOKUP(A4,Sheet1!$C$2:$E$1048576,3,FALSE)="",0,1),0)</f>
        <v>1</v>
      </c>
      <c r="F4">
        <f t="shared" si="0"/>
        <v>2</v>
      </c>
      <c r="G4" t="s">
        <v>970</v>
      </c>
      <c r="H4" t="s">
        <v>973</v>
      </c>
    </row>
    <row r="5" spans="1:15" x14ac:dyDescent="0.2">
      <c r="A5" t="s">
        <v>135</v>
      </c>
      <c r="B5" t="s">
        <v>134</v>
      </c>
      <c r="C5">
        <v>1158</v>
      </c>
      <c r="D5">
        <f>IFERROR(IF(VLOOKUP(A5,Sheet1!$C$2:$E$1048576,2,FALSE)="",0,1),0)</f>
        <v>1</v>
      </c>
      <c r="E5">
        <f>IFERROR(IF(VLOOKUP(A5,Sheet1!$C$2:$E$1048576,3,FALSE)="",0,1),0)</f>
        <v>1</v>
      </c>
      <c r="F5">
        <f t="shared" si="0"/>
        <v>2</v>
      </c>
      <c r="G5" t="s">
        <v>969</v>
      </c>
      <c r="H5" t="s">
        <v>973</v>
      </c>
      <c r="I5" s="20"/>
      <c r="J5" s="24" t="s">
        <v>979</v>
      </c>
      <c r="K5">
        <v>73</v>
      </c>
    </row>
    <row r="6" spans="1:15" x14ac:dyDescent="0.2">
      <c r="A6" t="s">
        <v>140</v>
      </c>
      <c r="B6" t="s">
        <v>138</v>
      </c>
      <c r="C6">
        <v>1201</v>
      </c>
      <c r="D6">
        <f>IFERROR(IF(VLOOKUP(A6,Sheet1!$C$2:$E$1048576,2,FALSE)="",0,1),0)</f>
        <v>1</v>
      </c>
      <c r="E6">
        <f>IFERROR(IF(VLOOKUP(A6,Sheet1!$C$2:$E$1048576,3,FALSE)="",0,1),0)</f>
        <v>1</v>
      </c>
      <c r="F6">
        <f t="shared" si="0"/>
        <v>2</v>
      </c>
      <c r="G6" t="s">
        <v>969</v>
      </c>
      <c r="H6" t="s">
        <v>973</v>
      </c>
      <c r="I6" s="20"/>
      <c r="J6" t="s">
        <v>980</v>
      </c>
      <c r="K6">
        <v>87</v>
      </c>
    </row>
    <row r="7" spans="1:15" x14ac:dyDescent="0.2">
      <c r="A7" t="s">
        <v>110</v>
      </c>
      <c r="B7" t="s">
        <v>108</v>
      </c>
      <c r="C7">
        <v>15854</v>
      </c>
      <c r="D7">
        <f>IFERROR(IF(VLOOKUP(A7,Sheet1!$C$2:$E$1048576,2,FALSE)="",0,1),0)</f>
        <v>1</v>
      </c>
      <c r="E7">
        <f>IFERROR(IF(VLOOKUP(A7,Sheet1!$C$2:$E$1048576,3,FALSE)="",0,1),0)</f>
        <v>1</v>
      </c>
      <c r="F7">
        <f t="shared" si="0"/>
        <v>2</v>
      </c>
      <c r="G7" t="s">
        <v>970</v>
      </c>
      <c r="H7" t="s">
        <v>973</v>
      </c>
      <c r="J7" s="24" t="s">
        <v>978</v>
      </c>
      <c r="K7">
        <v>160</v>
      </c>
    </row>
    <row r="8" spans="1:15" x14ac:dyDescent="0.2">
      <c r="A8" t="s">
        <v>144</v>
      </c>
      <c r="B8" t="s">
        <v>143</v>
      </c>
      <c r="C8">
        <v>1324</v>
      </c>
      <c r="D8">
        <f>IFERROR(IF(VLOOKUP(A8,Sheet1!$C$2:$E$1048576,2,FALSE)="",0,1),0)</f>
        <v>1</v>
      </c>
      <c r="E8">
        <f>IFERROR(IF(VLOOKUP(A8,Sheet1!$C$2:$E$1048576,3,FALSE)="",0,1),0)</f>
        <v>1</v>
      </c>
      <c r="F8">
        <f t="shared" si="0"/>
        <v>2</v>
      </c>
      <c r="G8" t="s">
        <v>969</v>
      </c>
      <c r="H8" t="s">
        <v>973</v>
      </c>
      <c r="I8" s="20"/>
    </row>
    <row r="9" spans="1:15" x14ac:dyDescent="0.2">
      <c r="A9" t="s">
        <v>85</v>
      </c>
      <c r="B9" t="s">
        <v>83</v>
      </c>
      <c r="C9">
        <v>4007</v>
      </c>
      <c r="D9">
        <f>IFERROR(IF(VLOOKUP(A9,Sheet1!$C$2:$E$1048576,2,FALSE)="",0,1),0)</f>
        <v>1</v>
      </c>
      <c r="E9">
        <f>IFERROR(IF(VLOOKUP(A9,Sheet1!$C$2:$E$1048576,3,FALSE)="",0,1),0)</f>
        <v>1</v>
      </c>
      <c r="F9">
        <f t="shared" si="0"/>
        <v>2</v>
      </c>
      <c r="G9" t="s">
        <v>970</v>
      </c>
      <c r="H9" t="s">
        <v>973</v>
      </c>
    </row>
    <row r="10" spans="1:15" x14ac:dyDescent="0.2">
      <c r="A10" t="s">
        <v>43</v>
      </c>
      <c r="B10" t="s">
        <v>41</v>
      </c>
      <c r="C10">
        <v>29405</v>
      </c>
      <c r="D10">
        <f>IFERROR(IF(VLOOKUP(A10,Sheet1!$C$2:$E$1048576,2,FALSE)="",0,1),0)</f>
        <v>1</v>
      </c>
      <c r="E10">
        <f>IFERROR(IF(VLOOKUP(A10,Sheet1!$C$2:$E$1048576,3,FALSE)="",0,1),0)</f>
        <v>1</v>
      </c>
      <c r="F10">
        <f t="shared" si="0"/>
        <v>2</v>
      </c>
      <c r="G10" t="s">
        <v>970</v>
      </c>
      <c r="H10" t="s">
        <v>973</v>
      </c>
    </row>
    <row r="11" spans="1:15" x14ac:dyDescent="0.2">
      <c r="A11" t="s">
        <v>6</v>
      </c>
      <c r="B11" t="s">
        <v>5</v>
      </c>
      <c r="C11">
        <v>1753</v>
      </c>
      <c r="D11">
        <f>IFERROR(IF(VLOOKUP(A11,Sheet1!$C$2:$E$1048576,2,FALSE)="",0,1),0)</f>
        <v>1</v>
      </c>
      <c r="E11">
        <f>IFERROR(IF(VLOOKUP(A11,Sheet1!$C$2:$E$1048576,3,FALSE)="",0,1),0)</f>
        <v>1</v>
      </c>
      <c r="F11">
        <f t="shared" si="0"/>
        <v>2</v>
      </c>
      <c r="G11" t="s">
        <v>969</v>
      </c>
      <c r="H11" t="s">
        <v>973</v>
      </c>
      <c r="I11" s="20"/>
    </row>
    <row r="12" spans="1:15" x14ac:dyDescent="0.2">
      <c r="A12" t="s">
        <v>48</v>
      </c>
      <c r="B12" t="s">
        <v>46</v>
      </c>
      <c r="C12">
        <v>8514</v>
      </c>
      <c r="D12">
        <f>IFERROR(IF(VLOOKUP(A12,Sheet1!$C$2:$E$1048576,2,FALSE)="",0,1),0)</f>
        <v>1</v>
      </c>
      <c r="E12">
        <f>IFERROR(IF(VLOOKUP(A12,Sheet1!$C$2:$E$1048576,3,FALSE)="",0,1),0)</f>
        <v>1</v>
      </c>
      <c r="F12">
        <f t="shared" si="0"/>
        <v>2</v>
      </c>
      <c r="G12" t="s">
        <v>970</v>
      </c>
      <c r="H12" t="s">
        <v>973</v>
      </c>
    </row>
    <row r="13" spans="1:15" x14ac:dyDescent="0.2">
      <c r="A13" t="s">
        <v>149</v>
      </c>
      <c r="B13" t="s">
        <v>147</v>
      </c>
      <c r="C13">
        <v>1438</v>
      </c>
      <c r="D13">
        <f>IFERROR(IF(VLOOKUP(A13,Sheet1!$C$2:$E$1048576,2,FALSE)="",0,1),0)</f>
        <v>1</v>
      </c>
      <c r="E13">
        <f>IFERROR(IF(VLOOKUP(A13,Sheet1!$C$2:$E$1048576,3,FALSE)="",0,1),0)</f>
        <v>1</v>
      </c>
      <c r="F13">
        <f t="shared" si="0"/>
        <v>2</v>
      </c>
      <c r="G13" t="s">
        <v>969</v>
      </c>
      <c r="H13" t="s">
        <v>973</v>
      </c>
      <c r="I13" s="20"/>
    </row>
    <row r="14" spans="1:15" x14ac:dyDescent="0.2">
      <c r="A14" t="s">
        <v>81</v>
      </c>
      <c r="B14" t="s">
        <v>716</v>
      </c>
      <c r="C14">
        <v>4278</v>
      </c>
      <c r="D14">
        <f>IFERROR(IF(VLOOKUP(A14,Sheet1!$C$2:$E$1048576,2,FALSE)="",0,1),0)</f>
        <v>1</v>
      </c>
      <c r="E14">
        <f>IFERROR(IF(VLOOKUP(A14,Sheet1!$C$2:$E$1048576,3,FALSE)="",0,1),0)</f>
        <v>1</v>
      </c>
      <c r="F14">
        <f t="shared" si="0"/>
        <v>2</v>
      </c>
      <c r="G14" t="s">
        <v>970</v>
      </c>
      <c r="H14" t="s">
        <v>973</v>
      </c>
    </row>
    <row r="15" spans="1:15" x14ac:dyDescent="0.2">
      <c r="A15" t="s">
        <v>77</v>
      </c>
      <c r="B15" t="s">
        <v>75</v>
      </c>
      <c r="C15">
        <v>14596</v>
      </c>
      <c r="D15">
        <f>IFERROR(IF(VLOOKUP(A15,Sheet1!$C$2:$E$1048576,2,FALSE)="",0,1),0)</f>
        <v>1</v>
      </c>
      <c r="E15">
        <f>IFERROR(IF(VLOOKUP(A15,Sheet1!$C$2:$E$1048576,3,FALSE)="",0,1),0)</f>
        <v>1</v>
      </c>
      <c r="F15">
        <f t="shared" si="0"/>
        <v>2</v>
      </c>
      <c r="G15" t="s">
        <v>970</v>
      </c>
      <c r="H15" t="s">
        <v>973</v>
      </c>
    </row>
    <row r="16" spans="1:15" x14ac:dyDescent="0.2">
      <c r="A16" t="s">
        <v>33</v>
      </c>
      <c r="B16" t="s">
        <v>32</v>
      </c>
      <c r="C16">
        <v>7247</v>
      </c>
      <c r="D16">
        <f>IFERROR(IF(VLOOKUP(A16,Sheet1!$C$2:$E$1048576,2,FALSE)="",0,1),0)</f>
        <v>1</v>
      </c>
      <c r="E16">
        <f>IFERROR(IF(VLOOKUP(A16,Sheet1!$C$2:$E$1048576,3,FALSE)="",0,1),0)</f>
        <v>1</v>
      </c>
      <c r="F16">
        <f t="shared" si="0"/>
        <v>2</v>
      </c>
      <c r="G16" t="s">
        <v>970</v>
      </c>
      <c r="H16" t="s">
        <v>973</v>
      </c>
    </row>
    <row r="17" spans="1:9" x14ac:dyDescent="0.2">
      <c r="A17" t="s">
        <v>16</v>
      </c>
      <c r="B17" t="s">
        <v>14</v>
      </c>
      <c r="C17">
        <v>9808</v>
      </c>
      <c r="D17">
        <f>IFERROR(IF(VLOOKUP(A17,Sheet1!$C$2:$E$1048576,2,FALSE)="",0,1),0)</f>
        <v>1</v>
      </c>
      <c r="E17">
        <f>IFERROR(IF(VLOOKUP(A17,Sheet1!$C$2:$E$1048576,3,FALSE)="",0,1),0)</f>
        <v>1</v>
      </c>
      <c r="F17">
        <f t="shared" si="0"/>
        <v>2</v>
      </c>
      <c r="G17" t="s">
        <v>970</v>
      </c>
      <c r="H17" t="s">
        <v>973</v>
      </c>
    </row>
    <row r="18" spans="1:9" x14ac:dyDescent="0.2">
      <c r="A18" t="s">
        <v>154</v>
      </c>
      <c r="B18" t="s">
        <v>152</v>
      </c>
      <c r="C18">
        <v>1207</v>
      </c>
      <c r="D18">
        <f>IFERROR(IF(VLOOKUP(A18,Sheet1!$C$2:$E$1048576,2,FALSE)="",0,1),0)</f>
        <v>1</v>
      </c>
      <c r="E18">
        <f>IFERROR(IF(VLOOKUP(A18,Sheet1!$C$2:$E$1048576,3,FALSE)="",0,1),0)</f>
        <v>1</v>
      </c>
      <c r="F18">
        <f t="shared" si="0"/>
        <v>2</v>
      </c>
      <c r="G18" t="s">
        <v>969</v>
      </c>
      <c r="H18" t="s">
        <v>973</v>
      </c>
      <c r="I18" s="20"/>
    </row>
    <row r="19" spans="1:9" x14ac:dyDescent="0.2">
      <c r="A19" t="s">
        <v>93</v>
      </c>
      <c r="B19" t="s">
        <v>92</v>
      </c>
      <c r="C19">
        <v>2813</v>
      </c>
      <c r="D19">
        <f>IFERROR(IF(VLOOKUP(A19,Sheet1!$C$2:$E$1048576,2,FALSE)="",0,1),0)</f>
        <v>1</v>
      </c>
      <c r="E19">
        <f>IFERROR(IF(VLOOKUP(A19,Sheet1!$C$2:$E$1048576,3,FALSE)="",0,1),0)</f>
        <v>1</v>
      </c>
      <c r="F19">
        <f t="shared" si="0"/>
        <v>2</v>
      </c>
      <c r="G19" t="s">
        <v>970</v>
      </c>
      <c r="H19" t="s">
        <v>973</v>
      </c>
    </row>
    <row r="20" spans="1:9" x14ac:dyDescent="0.2">
      <c r="A20" t="s">
        <v>52</v>
      </c>
      <c r="B20" t="s">
        <v>51</v>
      </c>
      <c r="C20">
        <v>3637</v>
      </c>
      <c r="D20">
        <f>IFERROR(IF(VLOOKUP(A20,Sheet1!$C$2:$E$1048576,2,FALSE)="",0,1),0)</f>
        <v>1</v>
      </c>
      <c r="E20">
        <f>IFERROR(IF(VLOOKUP(A20,Sheet1!$C$2:$E$1048576,3,FALSE)="",0,1),0)</f>
        <v>1</v>
      </c>
      <c r="F20">
        <f t="shared" si="0"/>
        <v>2</v>
      </c>
      <c r="G20" t="s">
        <v>970</v>
      </c>
      <c r="H20" t="s">
        <v>973</v>
      </c>
    </row>
    <row r="21" spans="1:9" x14ac:dyDescent="0.2">
      <c r="A21" t="s">
        <v>126</v>
      </c>
      <c r="B21" t="s">
        <v>125</v>
      </c>
      <c r="C21">
        <v>3466</v>
      </c>
      <c r="D21">
        <f>IFERROR(IF(VLOOKUP(A21,Sheet1!$C$2:$E$1048576,2,FALSE)="",0,1),0)</f>
        <v>1</v>
      </c>
      <c r="E21">
        <f>IFERROR(IF(VLOOKUP(A21,Sheet1!$C$2:$E$1048576,3,FALSE)="",0,1),0)</f>
        <v>1</v>
      </c>
      <c r="F21">
        <f t="shared" si="0"/>
        <v>2</v>
      </c>
      <c r="G21" t="s">
        <v>970</v>
      </c>
      <c r="H21" t="s">
        <v>973</v>
      </c>
    </row>
    <row r="22" spans="1:9" x14ac:dyDescent="0.2">
      <c r="A22" t="s">
        <v>89</v>
      </c>
      <c r="B22" t="s">
        <v>88</v>
      </c>
      <c r="C22">
        <v>13264</v>
      </c>
      <c r="D22">
        <f>IFERROR(IF(VLOOKUP(A22,Sheet1!$C$2:$E$1048576,2,FALSE)="",0,1),0)</f>
        <v>1</v>
      </c>
      <c r="E22">
        <f>IFERROR(IF(VLOOKUP(A22,Sheet1!$C$2:$E$1048576,3,FALSE)="",0,1),0)</f>
        <v>1</v>
      </c>
      <c r="F22">
        <f t="shared" si="0"/>
        <v>2</v>
      </c>
      <c r="G22" t="s">
        <v>970</v>
      </c>
      <c r="H22" t="s">
        <v>973</v>
      </c>
    </row>
    <row r="23" spans="1:9" x14ac:dyDescent="0.2">
      <c r="A23" t="s">
        <v>101</v>
      </c>
      <c r="B23" t="s">
        <v>100</v>
      </c>
      <c r="C23">
        <v>4208</v>
      </c>
      <c r="D23">
        <f>IFERROR(IF(VLOOKUP(A23,Sheet1!$C$2:$E$1048576,2,FALSE)="",0,1),0)</f>
        <v>1</v>
      </c>
      <c r="E23">
        <f>IFERROR(IF(VLOOKUP(A23,Sheet1!$C$2:$E$1048576,3,FALSE)="",0,1),0)</f>
        <v>1</v>
      </c>
      <c r="F23">
        <f t="shared" si="0"/>
        <v>2</v>
      </c>
      <c r="G23" t="s">
        <v>970</v>
      </c>
      <c r="H23" t="s">
        <v>973</v>
      </c>
    </row>
    <row r="24" spans="1:9" x14ac:dyDescent="0.2">
      <c r="A24" t="s">
        <v>11</v>
      </c>
      <c r="B24" t="s">
        <v>9</v>
      </c>
      <c r="C24">
        <v>1883</v>
      </c>
      <c r="D24">
        <f>IFERROR(IF(VLOOKUP(A24,Sheet1!$C$2:$E$1048576,2,FALSE)="",0,1),0)</f>
        <v>1</v>
      </c>
      <c r="E24">
        <f>IFERROR(IF(VLOOKUP(A24,Sheet1!$C$2:$E$1048576,3,FALSE)="",0,1),0)</f>
        <v>1</v>
      </c>
      <c r="F24">
        <f t="shared" si="0"/>
        <v>2</v>
      </c>
      <c r="G24" t="s">
        <v>969</v>
      </c>
      <c r="H24" t="s">
        <v>973</v>
      </c>
      <c r="I24" s="20"/>
    </row>
    <row r="25" spans="1:9" x14ac:dyDescent="0.2">
      <c r="A25" t="s">
        <v>105</v>
      </c>
      <c r="B25" t="s">
        <v>678</v>
      </c>
      <c r="C25">
        <v>11357</v>
      </c>
      <c r="D25">
        <f>IFERROR(IF(VLOOKUP(A25,Sheet1!$C$2:$E$1048576,2,FALSE)="",0,1),0)</f>
        <v>1</v>
      </c>
      <c r="E25">
        <f>IFERROR(IF(VLOOKUP(A25,Sheet1!$C$2:$E$1048576,3,FALSE)="",0,1),0)</f>
        <v>1</v>
      </c>
      <c r="F25">
        <f t="shared" si="0"/>
        <v>2</v>
      </c>
      <c r="G25" t="s">
        <v>970</v>
      </c>
      <c r="H25" t="s">
        <v>973</v>
      </c>
    </row>
    <row r="26" spans="1:9" x14ac:dyDescent="0.2">
      <c r="A26" t="s">
        <v>159</v>
      </c>
      <c r="B26" t="s">
        <v>157</v>
      </c>
      <c r="C26">
        <v>1001</v>
      </c>
      <c r="D26">
        <f>IFERROR(IF(VLOOKUP(A26,Sheet1!$C$2:$E$1048576,2,FALSE)="",0,1),0)</f>
        <v>1</v>
      </c>
      <c r="E26">
        <f>IFERROR(IF(VLOOKUP(A26,Sheet1!$C$2:$E$1048576,3,FALSE)="",0,1),0)</f>
        <v>1</v>
      </c>
      <c r="F26">
        <f t="shared" si="0"/>
        <v>2</v>
      </c>
      <c r="G26" t="s">
        <v>969</v>
      </c>
      <c r="H26" t="s">
        <v>973</v>
      </c>
      <c r="I26" s="20"/>
    </row>
    <row r="27" spans="1:9" x14ac:dyDescent="0.2">
      <c r="A27" t="s">
        <v>122</v>
      </c>
      <c r="B27" t="s">
        <v>121</v>
      </c>
      <c r="C27">
        <v>27226</v>
      </c>
      <c r="D27">
        <f>IFERROR(IF(VLOOKUP(A27,Sheet1!$C$2:$E$1048576,2,FALSE)="",0,1),0)</f>
        <v>1</v>
      </c>
      <c r="E27">
        <f>IFERROR(IF(VLOOKUP(A27,Sheet1!$C$2:$E$1048576,3,FALSE)="",0,1),0)</f>
        <v>1</v>
      </c>
      <c r="F27">
        <f t="shared" si="0"/>
        <v>2</v>
      </c>
      <c r="G27" t="s">
        <v>970</v>
      </c>
      <c r="H27" t="s">
        <v>973</v>
      </c>
    </row>
    <row r="28" spans="1:9" x14ac:dyDescent="0.2">
      <c r="A28" t="s">
        <v>164</v>
      </c>
      <c r="B28" t="s">
        <v>162</v>
      </c>
      <c r="C28">
        <v>1094</v>
      </c>
      <c r="D28">
        <f>IFERROR(IF(VLOOKUP(A28,Sheet1!$C$2:$E$1048576,2,FALSE)="",0,1),0)</f>
        <v>1</v>
      </c>
      <c r="E28">
        <f>IFERROR(IF(VLOOKUP(A28,Sheet1!$C$2:$E$1048576,3,FALSE)="",0,1),0)</f>
        <v>1</v>
      </c>
      <c r="F28">
        <f t="shared" si="0"/>
        <v>2</v>
      </c>
      <c r="G28" t="s">
        <v>969</v>
      </c>
      <c r="H28" t="s">
        <v>973</v>
      </c>
      <c r="I28" s="20"/>
    </row>
    <row r="29" spans="1:9" x14ac:dyDescent="0.2">
      <c r="A29" t="s">
        <v>25</v>
      </c>
      <c r="B29" t="s">
        <v>24</v>
      </c>
      <c r="C29">
        <v>5717</v>
      </c>
      <c r="D29">
        <f>IFERROR(IF(VLOOKUP(A29,Sheet1!$C$2:$E$1048576,2,FALSE)="",0,1),0)</f>
        <v>1</v>
      </c>
      <c r="E29">
        <f>IFERROR(IF(VLOOKUP(A29,Sheet1!$C$2:$E$1048576,3,FALSE)="",0,1),0)</f>
        <v>1</v>
      </c>
      <c r="F29">
        <f t="shared" si="0"/>
        <v>2</v>
      </c>
      <c r="G29" t="s">
        <v>970</v>
      </c>
      <c r="H29" t="s">
        <v>973</v>
      </c>
    </row>
    <row r="30" spans="1:9" x14ac:dyDescent="0.2">
      <c r="A30" t="s">
        <v>73</v>
      </c>
      <c r="B30" t="s">
        <v>247</v>
      </c>
      <c r="C30">
        <v>12333</v>
      </c>
      <c r="D30">
        <f>IFERROR(IF(VLOOKUP(A30,Sheet1!$C$2:$E$1048576,2,FALSE)="",0,1),0)</f>
        <v>1</v>
      </c>
      <c r="E30">
        <f>IFERROR(IF(VLOOKUP(A30,Sheet1!$C$2:$E$1048576,3,FALSE)="",0,1),0)</f>
        <v>1</v>
      </c>
      <c r="F30">
        <f t="shared" si="0"/>
        <v>2</v>
      </c>
      <c r="G30" t="s">
        <v>970</v>
      </c>
      <c r="H30" t="s">
        <v>973</v>
      </c>
    </row>
    <row r="31" spans="1:9" x14ac:dyDescent="0.2">
      <c r="A31" t="s">
        <v>118</v>
      </c>
      <c r="B31" t="s">
        <v>117</v>
      </c>
      <c r="C31">
        <v>9073</v>
      </c>
      <c r="D31">
        <f>IFERROR(IF(VLOOKUP(A31,Sheet1!$C$2:$E$1048576,2,FALSE)="",0,1),0)</f>
        <v>1</v>
      </c>
      <c r="E31">
        <f>IFERROR(IF(VLOOKUP(A31,Sheet1!$C$2:$E$1048576,3,FALSE)="",0,1),0)</f>
        <v>1</v>
      </c>
      <c r="F31">
        <f t="shared" si="0"/>
        <v>2</v>
      </c>
      <c r="G31" t="s">
        <v>970</v>
      </c>
      <c r="H31" t="s">
        <v>973</v>
      </c>
    </row>
    <row r="32" spans="1:9" x14ac:dyDescent="0.2">
      <c r="A32" t="s">
        <v>57</v>
      </c>
      <c r="B32" t="s">
        <v>55</v>
      </c>
      <c r="C32">
        <v>2056</v>
      </c>
      <c r="D32">
        <f>IFERROR(IF(VLOOKUP(A32,Sheet1!$C$2:$E$1048576,2,FALSE)="",0,1),0)</f>
        <v>1</v>
      </c>
      <c r="E32">
        <f>IFERROR(IF(VLOOKUP(A32,Sheet1!$C$2:$E$1048576,3,FALSE)="",0,1),0)</f>
        <v>1</v>
      </c>
      <c r="F32">
        <f t="shared" si="0"/>
        <v>2</v>
      </c>
      <c r="G32" t="s">
        <v>970</v>
      </c>
      <c r="H32" t="s">
        <v>973</v>
      </c>
    </row>
    <row r="33" spans="1:9" x14ac:dyDescent="0.2">
      <c r="A33" t="s">
        <v>168</v>
      </c>
      <c r="B33" t="s">
        <v>167</v>
      </c>
      <c r="C33">
        <v>1389</v>
      </c>
      <c r="D33">
        <f>IFERROR(IF(VLOOKUP(A33,Sheet1!$C$2:$E$1048576,2,FALSE)="",0,1),0)</f>
        <v>1</v>
      </c>
      <c r="E33">
        <f>IFERROR(IF(VLOOKUP(A33,Sheet1!$C$2:$E$1048576,3,FALSE)="",0,1),0)</f>
        <v>1</v>
      </c>
      <c r="F33">
        <f t="shared" si="0"/>
        <v>2</v>
      </c>
      <c r="G33" t="s">
        <v>969</v>
      </c>
      <c r="H33" t="s">
        <v>973</v>
      </c>
      <c r="I33" s="20"/>
    </row>
    <row r="34" spans="1:9" x14ac:dyDescent="0.2">
      <c r="A34" t="s">
        <v>65</v>
      </c>
      <c r="B34" t="s">
        <v>64</v>
      </c>
      <c r="C34">
        <v>16775</v>
      </c>
      <c r="D34">
        <f>IFERROR(IF(VLOOKUP(A34,Sheet1!$C$2:$E$1048576,2,FALSE)="",0,1),0)</f>
        <v>1</v>
      </c>
      <c r="E34">
        <f>IFERROR(IF(VLOOKUP(A34,Sheet1!$C$2:$E$1048576,3,FALSE)="",0,1),0)</f>
        <v>1</v>
      </c>
      <c r="F34">
        <f t="shared" si="0"/>
        <v>2</v>
      </c>
      <c r="G34" t="s">
        <v>970</v>
      </c>
      <c r="H34" t="s">
        <v>973</v>
      </c>
    </row>
    <row r="35" spans="1:9" x14ac:dyDescent="0.2">
      <c r="A35" t="s">
        <v>178</v>
      </c>
      <c r="B35" t="s">
        <v>176</v>
      </c>
      <c r="C35">
        <v>1710</v>
      </c>
      <c r="D35">
        <f>IFERROR(IF(VLOOKUP(A35,Sheet1!$C$2:$E$1048576,2,FALSE)="",0,1),0)</f>
        <v>1</v>
      </c>
      <c r="E35">
        <f>IFERROR(IF(VLOOKUP(A35,Sheet1!$C$2:$E$1048576,3,FALSE)="",0,1),0)</f>
        <v>1</v>
      </c>
      <c r="F35">
        <f t="shared" si="0"/>
        <v>2</v>
      </c>
      <c r="G35" t="s">
        <v>969</v>
      </c>
      <c r="H35" t="s">
        <v>973</v>
      </c>
      <c r="I35" s="20"/>
    </row>
    <row r="36" spans="1:9" x14ac:dyDescent="0.2">
      <c r="A36" t="s">
        <v>62</v>
      </c>
      <c r="B36" t="s">
        <v>60</v>
      </c>
      <c r="C36">
        <v>3355</v>
      </c>
      <c r="D36">
        <f>IFERROR(IF(VLOOKUP(A36,Sheet1!$C$2:$E$1048576,2,FALSE)="",0,1),0)</f>
        <v>1</v>
      </c>
      <c r="E36">
        <f>IFERROR(IF(VLOOKUP(A36,Sheet1!$C$2:$E$1048576,3,FALSE)="",0,1),0)</f>
        <v>1</v>
      </c>
      <c r="F36">
        <f t="shared" si="0"/>
        <v>2</v>
      </c>
      <c r="G36" t="s">
        <v>970</v>
      </c>
      <c r="H36" t="s">
        <v>973</v>
      </c>
    </row>
    <row r="37" spans="1:9" x14ac:dyDescent="0.2">
      <c r="A37" t="s">
        <v>173</v>
      </c>
      <c r="B37" t="s">
        <v>171</v>
      </c>
      <c r="C37">
        <v>1989</v>
      </c>
      <c r="D37">
        <f>IFERROR(IF(VLOOKUP(A37,Sheet1!$C$2:$E$1048576,2,FALSE)="",0,1),0)</f>
        <v>1</v>
      </c>
      <c r="E37">
        <f>IFERROR(IF(VLOOKUP(A37,Sheet1!$C$2:$E$1048576,3,FALSE)="",0,1),0)</f>
        <v>1</v>
      </c>
      <c r="F37">
        <f t="shared" si="0"/>
        <v>2</v>
      </c>
      <c r="G37" t="s">
        <v>969</v>
      </c>
      <c r="H37" t="s">
        <v>973</v>
      </c>
      <c r="I37" s="20"/>
    </row>
    <row r="38" spans="1:9" x14ac:dyDescent="0.2">
      <c r="A38" t="s">
        <v>21</v>
      </c>
      <c r="B38" t="s">
        <v>19</v>
      </c>
      <c r="C38">
        <v>4696</v>
      </c>
      <c r="D38">
        <f>IFERROR(IF(VLOOKUP(A38,Sheet1!$C$2:$E$1048576,2,FALSE)="",0,1),0)</f>
        <v>1</v>
      </c>
      <c r="E38">
        <f>IFERROR(IF(VLOOKUP(A38,Sheet1!$C$2:$E$1048576,3,FALSE)="",0,1),0)</f>
        <v>1</v>
      </c>
      <c r="F38">
        <f t="shared" si="0"/>
        <v>2</v>
      </c>
      <c r="G38" t="s">
        <v>970</v>
      </c>
      <c r="H38" t="s">
        <v>973</v>
      </c>
    </row>
    <row r="39" spans="1:9" x14ac:dyDescent="0.2">
      <c r="A39" t="s">
        <v>29</v>
      </c>
      <c r="B39" t="s">
        <v>28</v>
      </c>
      <c r="C39">
        <v>3097</v>
      </c>
      <c r="D39">
        <f>IFERROR(IF(VLOOKUP(A39,Sheet1!$C$2:$E$1048576,2,FALSE)="",0,1),0)</f>
        <v>1</v>
      </c>
      <c r="E39">
        <f>IFERROR(IF(VLOOKUP(A39,Sheet1!$C$2:$E$1048576,3,FALSE)="",0,1),0)</f>
        <v>1</v>
      </c>
      <c r="F39">
        <f t="shared" si="0"/>
        <v>2</v>
      </c>
      <c r="G39" t="s">
        <v>970</v>
      </c>
      <c r="H39" t="s">
        <v>973</v>
      </c>
    </row>
    <row r="40" spans="1:9" x14ac:dyDescent="0.2">
      <c r="A40" t="s">
        <v>182</v>
      </c>
      <c r="B40" t="s">
        <v>181</v>
      </c>
      <c r="C40">
        <v>1976</v>
      </c>
      <c r="D40">
        <f>IFERROR(IF(VLOOKUP(A40,Sheet1!$C$2:$E$1048576,2,FALSE)="",0,1),0)</f>
        <v>1</v>
      </c>
      <c r="E40">
        <f>IFERROR(IF(VLOOKUP(A40,Sheet1!$C$2:$E$1048576,3,FALSE)="",0,1),0)</f>
        <v>1</v>
      </c>
      <c r="F40">
        <f t="shared" si="0"/>
        <v>2</v>
      </c>
      <c r="G40" t="s">
        <v>969</v>
      </c>
      <c r="H40" t="s">
        <v>973</v>
      </c>
      <c r="I40" s="20"/>
    </row>
    <row r="41" spans="1:9" x14ac:dyDescent="0.2">
      <c r="A41" t="s">
        <v>38</v>
      </c>
      <c r="B41" t="s">
        <v>36</v>
      </c>
      <c r="C41">
        <v>2834</v>
      </c>
      <c r="D41">
        <f>IFERROR(IF(VLOOKUP(A41,Sheet1!$C$2:$E$1048576,2,FALSE)="",0,1),0)</f>
        <v>1</v>
      </c>
      <c r="E41">
        <f>IFERROR(IF(VLOOKUP(A41,Sheet1!$C$2:$E$1048576,3,FALSE)="",0,1),0)</f>
        <v>1</v>
      </c>
      <c r="F41">
        <f t="shared" si="0"/>
        <v>2</v>
      </c>
      <c r="G41" t="s">
        <v>970</v>
      </c>
      <c r="H41" t="s">
        <v>973</v>
      </c>
    </row>
    <row r="42" spans="1:9" x14ac:dyDescent="0.2">
      <c r="A42" t="s">
        <v>114</v>
      </c>
      <c r="B42" t="s">
        <v>113</v>
      </c>
      <c r="C42">
        <v>10248</v>
      </c>
      <c r="D42">
        <f>IFERROR(IF(VLOOKUP(A42,Sheet1!$C$2:$E$1048576,2,FALSE)="",0,1),0)</f>
        <v>1</v>
      </c>
      <c r="E42">
        <f>IFERROR(IF(VLOOKUP(A42,Sheet1!$C$2:$E$1048576,3,FALSE)="",0,1),0)</f>
        <v>1</v>
      </c>
      <c r="F42">
        <f t="shared" si="0"/>
        <v>2</v>
      </c>
      <c r="G42" t="s">
        <v>970</v>
      </c>
      <c r="H42" t="s">
        <v>973</v>
      </c>
    </row>
    <row r="43" spans="1:9" x14ac:dyDescent="0.2">
      <c r="A43" t="s">
        <v>568</v>
      </c>
      <c r="B43" t="s">
        <v>522</v>
      </c>
      <c r="C43">
        <v>18093</v>
      </c>
      <c r="D43">
        <f>IFERROR(IF(VLOOKUP(A43,Sheet1!$C$2:$E$1048576,2,FALSE)="",0,1),0)</f>
        <v>1</v>
      </c>
      <c r="E43">
        <f>IFERROR(IF(VLOOKUP(A43,Sheet1!$C$2:$E$1048576,3,FALSE)="",0,1),0)</f>
        <v>1</v>
      </c>
      <c r="F43">
        <f t="shared" si="0"/>
        <v>2</v>
      </c>
      <c r="G43" t="s">
        <v>970</v>
      </c>
      <c r="H43" s="22" t="s">
        <v>974</v>
      </c>
      <c r="I43" s="20"/>
    </row>
    <row r="44" spans="1:9" x14ac:dyDescent="0.2">
      <c r="A44" t="s">
        <v>789</v>
      </c>
      <c r="B44" t="s">
        <v>588</v>
      </c>
      <c r="C44">
        <v>1974</v>
      </c>
      <c r="D44">
        <f>IFERROR(IF(VLOOKUP(A44,Sheet1!$C$2:$E$1048576,2,FALSE)="",0,1),0)</f>
        <v>0</v>
      </c>
      <c r="E44">
        <f>IFERROR(IF(VLOOKUP(A44,Sheet1!$C$2:$E$1048576,3,FALSE)="",0,1),0)</f>
        <v>1</v>
      </c>
      <c r="F44">
        <f t="shared" si="0"/>
        <v>1</v>
      </c>
      <c r="G44" t="s">
        <v>969</v>
      </c>
      <c r="H44" s="22" t="s">
        <v>974</v>
      </c>
      <c r="I44" s="20"/>
    </row>
    <row r="45" spans="1:9" x14ac:dyDescent="0.2">
      <c r="A45" t="s">
        <v>569</v>
      </c>
      <c r="B45" t="s">
        <v>526</v>
      </c>
      <c r="C45">
        <v>11537</v>
      </c>
      <c r="D45">
        <f>IFERROR(IF(VLOOKUP(A45,Sheet1!$C$2:$E$1048576,2,FALSE)="",0,1),0)</f>
        <v>1</v>
      </c>
      <c r="E45">
        <f>IFERROR(IF(VLOOKUP(A45,Sheet1!$C$2:$E$1048576,3,FALSE)="",0,1),0)</f>
        <v>1</v>
      </c>
      <c r="F45">
        <f t="shared" si="0"/>
        <v>2</v>
      </c>
      <c r="G45" t="s">
        <v>970</v>
      </c>
      <c r="H45" s="22" t="s">
        <v>974</v>
      </c>
      <c r="I45" s="20"/>
    </row>
    <row r="46" spans="1:9" x14ac:dyDescent="0.2">
      <c r="A46" t="s">
        <v>570</v>
      </c>
      <c r="B46" t="s">
        <v>528</v>
      </c>
      <c r="C46">
        <v>54673</v>
      </c>
      <c r="D46">
        <f>IFERROR(IF(VLOOKUP(A46,Sheet1!$C$2:$E$1048576,2,FALSE)="",0,1),0)</f>
        <v>1</v>
      </c>
      <c r="E46">
        <f>IFERROR(IF(VLOOKUP(A46,Sheet1!$C$2:$E$1048576,3,FALSE)="",0,1),0)</f>
        <v>1</v>
      </c>
      <c r="F46">
        <f t="shared" si="0"/>
        <v>2</v>
      </c>
      <c r="G46" t="s">
        <v>970</v>
      </c>
      <c r="H46" s="22" t="s">
        <v>974</v>
      </c>
      <c r="I46" s="20"/>
    </row>
    <row r="47" spans="1:9" x14ac:dyDescent="0.2">
      <c r="A47" t="s">
        <v>571</v>
      </c>
      <c r="B47" t="s">
        <v>530</v>
      </c>
      <c r="C47">
        <v>4808</v>
      </c>
      <c r="D47">
        <f>IFERROR(IF(VLOOKUP(A47,Sheet1!$C$2:$E$1048576,2,FALSE)="",0,1),0)</f>
        <v>1</v>
      </c>
      <c r="E47">
        <f>IFERROR(IF(VLOOKUP(A47,Sheet1!$C$2:$E$1048576,3,FALSE)="",0,1),0)</f>
        <v>1</v>
      </c>
      <c r="F47">
        <f t="shared" si="0"/>
        <v>2</v>
      </c>
      <c r="G47" t="s">
        <v>970</v>
      </c>
      <c r="H47" s="22" t="s">
        <v>974</v>
      </c>
      <c r="I47" s="20"/>
    </row>
    <row r="48" spans="1:9" x14ac:dyDescent="0.2">
      <c r="A48" t="s">
        <v>572</v>
      </c>
      <c r="B48" t="s">
        <v>533</v>
      </c>
      <c r="C48">
        <v>12350</v>
      </c>
      <c r="D48">
        <f>IFERROR(IF(VLOOKUP(A48,Sheet1!$C$2:$E$1048576,2,FALSE)="",0,1),0)</f>
        <v>1</v>
      </c>
      <c r="E48">
        <f>IFERROR(IF(VLOOKUP(A48,Sheet1!$C$2:$E$1048576,3,FALSE)="",0,1),0)</f>
        <v>1</v>
      </c>
      <c r="F48">
        <f t="shared" si="0"/>
        <v>2</v>
      </c>
      <c r="G48" t="s">
        <v>970</v>
      </c>
      <c r="H48" s="22" t="s">
        <v>974</v>
      </c>
      <c r="I48" s="20"/>
    </row>
    <row r="49" spans="1:9" x14ac:dyDescent="0.2">
      <c r="A49" t="s">
        <v>587</v>
      </c>
      <c r="B49" t="s">
        <v>606</v>
      </c>
      <c r="C49">
        <v>11200</v>
      </c>
      <c r="D49">
        <f>IFERROR(IF(VLOOKUP(A49,Sheet1!$C$2:$E$1048576,2,FALSE)="",0,1),0)</f>
        <v>1</v>
      </c>
      <c r="E49">
        <f>IFERROR(IF(VLOOKUP(A49,Sheet1!$C$2:$E$1048576,3,FALSE)="",0,1),0)</f>
        <v>1</v>
      </c>
      <c r="F49">
        <f t="shared" si="0"/>
        <v>2</v>
      </c>
      <c r="G49" t="s">
        <v>970</v>
      </c>
      <c r="H49" s="22" t="s">
        <v>974</v>
      </c>
      <c r="I49" s="20"/>
    </row>
    <row r="50" spans="1:9" x14ac:dyDescent="0.2">
      <c r="A50" t="s">
        <v>573</v>
      </c>
      <c r="B50" t="s">
        <v>535</v>
      </c>
      <c r="C50">
        <v>5309</v>
      </c>
      <c r="D50">
        <f>IFERROR(IF(VLOOKUP(A50,Sheet1!$C$2:$E$1048576,2,FALSE)="",0,1),0)</f>
        <v>1</v>
      </c>
      <c r="E50">
        <f>IFERROR(IF(VLOOKUP(A50,Sheet1!$C$2:$E$1048576,3,FALSE)="",0,1),0)</f>
        <v>1</v>
      </c>
      <c r="F50">
        <f t="shared" si="0"/>
        <v>2</v>
      </c>
      <c r="G50" t="s">
        <v>970</v>
      </c>
      <c r="H50" s="22" t="s">
        <v>974</v>
      </c>
      <c r="I50" s="20"/>
    </row>
    <row r="51" spans="1:9" x14ac:dyDescent="0.2">
      <c r="A51" t="s">
        <v>574</v>
      </c>
      <c r="B51" t="s">
        <v>537</v>
      </c>
      <c r="C51">
        <v>10658</v>
      </c>
      <c r="D51">
        <f>IFERROR(IF(VLOOKUP(A51,Sheet1!$C$2:$E$1048576,2,FALSE)="",0,1),0)</f>
        <v>1</v>
      </c>
      <c r="E51">
        <f>IFERROR(IF(VLOOKUP(A51,Sheet1!$C$2:$E$1048576,3,FALSE)="",0,1),0)</f>
        <v>1</v>
      </c>
      <c r="F51">
        <f t="shared" si="0"/>
        <v>2</v>
      </c>
      <c r="G51" t="s">
        <v>970</v>
      </c>
      <c r="H51" s="22" t="s">
        <v>974</v>
      </c>
      <c r="I51" s="20"/>
    </row>
    <row r="52" spans="1:9" x14ac:dyDescent="0.2">
      <c r="A52" t="s">
        <v>800</v>
      </c>
      <c r="B52" t="s">
        <v>591</v>
      </c>
      <c r="C52">
        <v>1916</v>
      </c>
      <c r="D52">
        <f>IFERROR(IF(VLOOKUP(A52,Sheet1!$C$2:$E$1048576,2,FALSE)="",0,1),0)</f>
        <v>0</v>
      </c>
      <c r="E52">
        <f>IFERROR(IF(VLOOKUP(A52,Sheet1!$C$2:$E$1048576,3,FALSE)="",0,1),0)</f>
        <v>1</v>
      </c>
      <c r="F52">
        <f t="shared" si="0"/>
        <v>1</v>
      </c>
      <c r="G52" t="s">
        <v>969</v>
      </c>
      <c r="H52" s="22" t="s">
        <v>974</v>
      </c>
    </row>
    <row r="53" spans="1:9" x14ac:dyDescent="0.2">
      <c r="A53" t="s">
        <v>575</v>
      </c>
      <c r="B53" t="s">
        <v>539</v>
      </c>
      <c r="C53">
        <v>8427</v>
      </c>
      <c r="D53">
        <f>IFERROR(IF(VLOOKUP(A53,Sheet1!$C$2:$E$1048576,2,FALSE)="",0,1),0)</f>
        <v>1</v>
      </c>
      <c r="E53">
        <f>IFERROR(IF(VLOOKUP(A53,Sheet1!$C$2:$E$1048576,3,FALSE)="",0,1),0)</f>
        <v>1</v>
      </c>
      <c r="F53">
        <f t="shared" si="0"/>
        <v>2</v>
      </c>
      <c r="G53" t="s">
        <v>970</v>
      </c>
      <c r="H53" s="22" t="s">
        <v>974</v>
      </c>
      <c r="I53" s="20"/>
    </row>
    <row r="54" spans="1:9" x14ac:dyDescent="0.2">
      <c r="A54" t="s">
        <v>576</v>
      </c>
      <c r="B54" t="s">
        <v>542</v>
      </c>
      <c r="C54">
        <v>10058</v>
      </c>
      <c r="D54">
        <f>IFERROR(IF(VLOOKUP(A54,Sheet1!$C$2:$E$1048576,2,FALSE)="",0,1),0)</f>
        <v>1</v>
      </c>
      <c r="E54">
        <f>IFERROR(IF(VLOOKUP(A54,Sheet1!$C$2:$E$1048576,3,FALSE)="",0,1),0)</f>
        <v>1</v>
      </c>
      <c r="F54">
        <f t="shared" si="0"/>
        <v>2</v>
      </c>
      <c r="G54" t="s">
        <v>970</v>
      </c>
      <c r="H54" s="22" t="s">
        <v>974</v>
      </c>
      <c r="I54" s="20"/>
    </row>
    <row r="55" spans="1:9" x14ac:dyDescent="0.2">
      <c r="A55" t="s">
        <v>577</v>
      </c>
      <c r="B55" t="s">
        <v>544</v>
      </c>
      <c r="C55">
        <v>4635</v>
      </c>
      <c r="D55">
        <f>IFERROR(IF(VLOOKUP(A55,Sheet1!$C$2:$E$1048576,2,FALSE)="",0,1),0)</f>
        <v>1</v>
      </c>
      <c r="E55">
        <f>IFERROR(IF(VLOOKUP(A55,Sheet1!$C$2:$E$1048576,3,FALSE)="",0,1),0)</f>
        <v>1</v>
      </c>
      <c r="F55">
        <f t="shared" si="0"/>
        <v>2</v>
      </c>
      <c r="G55" t="s">
        <v>970</v>
      </c>
      <c r="H55" s="22" t="s">
        <v>974</v>
      </c>
      <c r="I55" s="20"/>
    </row>
    <row r="56" spans="1:9" x14ac:dyDescent="0.2">
      <c r="A56" t="s">
        <v>578</v>
      </c>
      <c r="B56" t="s">
        <v>546</v>
      </c>
      <c r="C56">
        <v>50658</v>
      </c>
      <c r="D56">
        <f>IFERROR(IF(VLOOKUP(A56,Sheet1!$C$2:$E$1048576,2,FALSE)="",0,1),0)</f>
        <v>1</v>
      </c>
      <c r="E56">
        <f>IFERROR(IF(VLOOKUP(A56,Sheet1!$C$2:$E$1048576,3,FALSE)="",0,1),0)</f>
        <v>1</v>
      </c>
      <c r="F56">
        <f t="shared" si="0"/>
        <v>2</v>
      </c>
      <c r="G56" t="s">
        <v>970</v>
      </c>
      <c r="H56" s="22" t="s">
        <v>974</v>
      </c>
      <c r="I56" s="20"/>
    </row>
    <row r="57" spans="1:9" x14ac:dyDescent="0.2">
      <c r="A57" t="s">
        <v>579</v>
      </c>
      <c r="B57" t="s">
        <v>711</v>
      </c>
      <c r="C57">
        <v>4647</v>
      </c>
      <c r="D57">
        <f>IFERROR(IF(VLOOKUP(A57,Sheet1!$C$2:$E$1048576,2,FALSE)="",0,1),0)</f>
        <v>1</v>
      </c>
      <c r="E57">
        <f>IFERROR(IF(VLOOKUP(A57,Sheet1!$C$2:$E$1048576,3,FALSE)="",0,1),0)</f>
        <v>1</v>
      </c>
      <c r="F57">
        <f t="shared" si="0"/>
        <v>2</v>
      </c>
      <c r="G57" t="s">
        <v>970</v>
      </c>
      <c r="H57" s="22" t="s">
        <v>974</v>
      </c>
      <c r="I57" s="20"/>
    </row>
    <row r="58" spans="1:9" x14ac:dyDescent="0.2">
      <c r="A58" t="s">
        <v>580</v>
      </c>
      <c r="B58" t="s">
        <v>550</v>
      </c>
      <c r="C58">
        <v>9753</v>
      </c>
      <c r="D58">
        <f>IFERROR(IF(VLOOKUP(A58,Sheet1!$C$2:$E$1048576,2,FALSE)="",0,1),0)</f>
        <v>1</v>
      </c>
      <c r="E58">
        <f>IFERROR(IF(VLOOKUP(A58,Sheet1!$C$2:$E$1048576,3,FALSE)="",0,1),0)</f>
        <v>1</v>
      </c>
      <c r="F58">
        <f t="shared" si="0"/>
        <v>2</v>
      </c>
      <c r="G58" t="s">
        <v>970</v>
      </c>
      <c r="H58" s="22" t="s">
        <v>974</v>
      </c>
      <c r="I58" s="20"/>
    </row>
    <row r="59" spans="1:9" x14ac:dyDescent="0.2">
      <c r="A59" t="s">
        <v>748</v>
      </c>
      <c r="B59" t="s">
        <v>597</v>
      </c>
      <c r="C59">
        <v>2981</v>
      </c>
      <c r="D59">
        <f>IFERROR(IF(VLOOKUP(A59,Sheet1!$C$2:$E$1048576,2,FALSE)="",0,1),0)</f>
        <v>0</v>
      </c>
      <c r="E59">
        <f>IFERROR(IF(VLOOKUP(A59,Sheet1!$C$2:$E$1048576,3,FALSE)="",0,1),0)</f>
        <v>1</v>
      </c>
      <c r="F59">
        <f t="shared" si="0"/>
        <v>1</v>
      </c>
      <c r="G59" t="s">
        <v>970</v>
      </c>
      <c r="H59" s="22" t="s">
        <v>974</v>
      </c>
      <c r="I59" s="20"/>
    </row>
    <row r="60" spans="1:9" x14ac:dyDescent="0.2">
      <c r="A60" t="s">
        <v>717</v>
      </c>
      <c r="B60" t="s">
        <v>718</v>
      </c>
      <c r="C60">
        <v>4076</v>
      </c>
      <c r="D60">
        <f>IFERROR(IF(VLOOKUP(A60,Sheet1!$C$2:$E$1048576,2,FALSE)="",0,1),0)</f>
        <v>0</v>
      </c>
      <c r="E60">
        <f>IFERROR(IF(VLOOKUP(A60,Sheet1!$C$2:$E$1048576,3,FALSE)="",0,1),0)</f>
        <v>1</v>
      </c>
      <c r="F60">
        <f t="shared" si="0"/>
        <v>1</v>
      </c>
      <c r="G60" t="s">
        <v>970</v>
      </c>
      <c r="H60" s="22" t="s">
        <v>974</v>
      </c>
    </row>
    <row r="61" spans="1:9" x14ac:dyDescent="0.2">
      <c r="A61" t="s">
        <v>586</v>
      </c>
      <c r="B61" t="s">
        <v>555</v>
      </c>
      <c r="C61">
        <v>1008</v>
      </c>
      <c r="D61">
        <f>IFERROR(IF(VLOOKUP(A61,Sheet1!$C$2:$E$1048576,2,FALSE)="",0,1),0)</f>
        <v>1</v>
      </c>
      <c r="E61">
        <f>IFERROR(IF(VLOOKUP(A61,Sheet1!$C$2:$E$1048576,3,FALSE)="",0,1),0)</f>
        <v>1</v>
      </c>
      <c r="F61">
        <f t="shared" si="0"/>
        <v>2</v>
      </c>
      <c r="G61" t="s">
        <v>969</v>
      </c>
      <c r="H61" s="22" t="s">
        <v>974</v>
      </c>
      <c r="I61" s="20"/>
    </row>
    <row r="62" spans="1:9" x14ac:dyDescent="0.2">
      <c r="A62" t="s">
        <v>581</v>
      </c>
      <c r="B62" t="s">
        <v>625</v>
      </c>
      <c r="C62">
        <v>3709</v>
      </c>
      <c r="D62">
        <f>IFERROR(IF(VLOOKUP(A62,Sheet1!$C$2:$E$1048576,2,FALSE)="",0,1),0)</f>
        <v>1</v>
      </c>
      <c r="E62">
        <f>IFERROR(IF(VLOOKUP(A62,Sheet1!$C$2:$E$1048576,3,FALSE)="",0,1),0)</f>
        <v>1</v>
      </c>
      <c r="F62">
        <f t="shared" si="0"/>
        <v>2</v>
      </c>
      <c r="G62" t="s">
        <v>970</v>
      </c>
      <c r="H62" s="22" t="s">
        <v>974</v>
      </c>
      <c r="I62" s="20"/>
    </row>
    <row r="63" spans="1:9" x14ac:dyDescent="0.2">
      <c r="A63" t="s">
        <v>582</v>
      </c>
      <c r="B63" t="s">
        <v>557</v>
      </c>
      <c r="C63">
        <v>1813</v>
      </c>
      <c r="D63">
        <f>IFERROR(IF(VLOOKUP(A63,Sheet1!$C$2:$E$1048576,2,FALSE)="",0,1),0)</f>
        <v>1</v>
      </c>
      <c r="E63">
        <f>IFERROR(IF(VLOOKUP(A63,Sheet1!$C$2:$E$1048576,3,FALSE)="",0,1),0)</f>
        <v>1</v>
      </c>
      <c r="F63">
        <f t="shared" si="0"/>
        <v>2</v>
      </c>
      <c r="G63" t="s">
        <v>969</v>
      </c>
      <c r="H63" s="22" t="s">
        <v>974</v>
      </c>
      <c r="I63" s="20"/>
    </row>
    <row r="64" spans="1:9" x14ac:dyDescent="0.2">
      <c r="A64" t="s">
        <v>583</v>
      </c>
      <c r="B64" t="s">
        <v>559</v>
      </c>
      <c r="C64">
        <v>1408</v>
      </c>
      <c r="D64">
        <f>IFERROR(IF(VLOOKUP(A64,Sheet1!$C$2:$E$1048576,2,FALSE)="",0,1),0)</f>
        <v>1</v>
      </c>
      <c r="E64">
        <f>IFERROR(IF(VLOOKUP(A64,Sheet1!$C$2:$E$1048576,3,FALSE)="",0,1),0)</f>
        <v>1</v>
      </c>
      <c r="F64">
        <f t="shared" si="0"/>
        <v>2</v>
      </c>
      <c r="G64" t="s">
        <v>969</v>
      </c>
      <c r="H64" s="22" t="s">
        <v>974</v>
      </c>
      <c r="I64" s="20"/>
    </row>
    <row r="65" spans="1:9" x14ac:dyDescent="0.2">
      <c r="A65" t="s">
        <v>903</v>
      </c>
      <c r="B65" t="s">
        <v>594</v>
      </c>
      <c r="C65">
        <v>1213</v>
      </c>
      <c r="D65">
        <f>IFERROR(IF(VLOOKUP(A65,Sheet1!$C$2:$E$1048576,2,FALSE)="",0,1),0)</f>
        <v>0</v>
      </c>
      <c r="E65">
        <f>IFERROR(IF(VLOOKUP(A65,Sheet1!$C$2:$E$1048576,3,FALSE)="",0,1),0)</f>
        <v>1</v>
      </c>
      <c r="F65">
        <f t="shared" si="0"/>
        <v>1</v>
      </c>
      <c r="G65" t="s">
        <v>969</v>
      </c>
      <c r="H65" s="22" t="s">
        <v>974</v>
      </c>
    </row>
    <row r="66" spans="1:9" x14ac:dyDescent="0.2">
      <c r="A66" t="s">
        <v>521</v>
      </c>
      <c r="B66" t="s">
        <v>513</v>
      </c>
      <c r="C66">
        <v>1307</v>
      </c>
      <c r="D66">
        <f>IFERROR(IF(VLOOKUP(A66,Sheet1!$C$2:$E$1048576,2,FALSE)="",0,1),0)</f>
        <v>1</v>
      </c>
      <c r="E66">
        <f>IFERROR(IF(VLOOKUP(A66,Sheet1!$C$2:$E$1048576,3,FALSE)="",0,1),0)</f>
        <v>1</v>
      </c>
      <c r="F66">
        <f t="shared" ref="F66:F129" si="1">SUM(D66:E66)</f>
        <v>2</v>
      </c>
      <c r="G66" t="s">
        <v>969</v>
      </c>
      <c r="H66" s="22" t="s">
        <v>974</v>
      </c>
      <c r="I66" s="23"/>
    </row>
    <row r="67" spans="1:9" x14ac:dyDescent="0.2">
      <c r="A67" t="s">
        <v>584</v>
      </c>
      <c r="B67" t="s">
        <v>560</v>
      </c>
      <c r="C67">
        <v>1338</v>
      </c>
      <c r="D67">
        <f>IFERROR(IF(VLOOKUP(A67,Sheet1!$C$2:$E$1048576,2,FALSE)="",0,1),0)</f>
        <v>1</v>
      </c>
      <c r="E67">
        <f>IFERROR(IF(VLOOKUP(A67,Sheet1!$C$2:$E$1048576,3,FALSE)="",0,1),0)</f>
        <v>1</v>
      </c>
      <c r="F67">
        <f t="shared" si="1"/>
        <v>2</v>
      </c>
      <c r="G67" t="s">
        <v>969</v>
      </c>
      <c r="H67" s="22" t="s">
        <v>974</v>
      </c>
      <c r="I67" s="20"/>
    </row>
    <row r="68" spans="1:9" x14ac:dyDescent="0.2">
      <c r="A68" t="s">
        <v>585</v>
      </c>
      <c r="B68" t="s">
        <v>562</v>
      </c>
      <c r="C68">
        <v>1514</v>
      </c>
      <c r="D68">
        <f>IFERROR(IF(VLOOKUP(A68,Sheet1!$C$2:$E$1048576,2,FALSE)="",0,1),0)</f>
        <v>1</v>
      </c>
      <c r="E68">
        <f>IFERROR(IF(VLOOKUP(A68,Sheet1!$C$2:$E$1048576,3,FALSE)="",0,1),0)</f>
        <v>1</v>
      </c>
      <c r="F68">
        <f t="shared" si="1"/>
        <v>2</v>
      </c>
      <c r="G68" t="s">
        <v>969</v>
      </c>
      <c r="H68" s="22" t="s">
        <v>974</v>
      </c>
      <c r="I68" s="20"/>
    </row>
    <row r="69" spans="1:9" x14ac:dyDescent="0.2">
      <c r="A69" t="s">
        <v>306</v>
      </c>
      <c r="B69" t="s">
        <v>307</v>
      </c>
      <c r="C69">
        <v>46915</v>
      </c>
      <c r="D69">
        <f>IFERROR(IF(VLOOKUP(A69,Sheet1!$C$2:$E$1048576,2,FALSE)="",0,1),0)</f>
        <v>1</v>
      </c>
      <c r="E69">
        <f>IFERROR(IF(VLOOKUP(A69,Sheet1!$C$2:$E$1048576,3,FALSE)="",0,1),0)</f>
        <v>1</v>
      </c>
      <c r="F69">
        <f t="shared" si="1"/>
        <v>2</v>
      </c>
      <c r="G69" t="s">
        <v>970</v>
      </c>
      <c r="H69" s="22" t="s">
        <v>976</v>
      </c>
    </row>
    <row r="70" spans="1:9" x14ac:dyDescent="0.2">
      <c r="A70" t="s">
        <v>258</v>
      </c>
      <c r="B70" t="s">
        <v>259</v>
      </c>
      <c r="C70">
        <v>5352</v>
      </c>
      <c r="D70">
        <f>IFERROR(IF(VLOOKUP(A70,Sheet1!$C$2:$E$1048576,2,FALSE)="",0,1),0)</f>
        <v>1</v>
      </c>
      <c r="E70">
        <f>IFERROR(IF(VLOOKUP(A70,Sheet1!$C$2:$E$1048576,3,FALSE)="",0,1),0)</f>
        <v>1</v>
      </c>
      <c r="F70">
        <f t="shared" si="1"/>
        <v>2</v>
      </c>
      <c r="G70" t="s">
        <v>970</v>
      </c>
      <c r="H70" s="22" t="s">
        <v>975</v>
      </c>
    </row>
    <row r="71" spans="1:9" x14ac:dyDescent="0.2">
      <c r="A71" t="s">
        <v>322</v>
      </c>
      <c r="B71" t="s">
        <v>323</v>
      </c>
      <c r="C71">
        <v>5983</v>
      </c>
      <c r="D71">
        <f>IFERROR(IF(VLOOKUP(A71,Sheet1!$C$2:$E$1048576,2,FALSE)="",0,1),0)</f>
        <v>1</v>
      </c>
      <c r="E71">
        <f>IFERROR(IF(VLOOKUP(A71,Sheet1!$C$2:$E$1048576,3,FALSE)="",0,1),0)</f>
        <v>1</v>
      </c>
      <c r="F71">
        <f t="shared" si="1"/>
        <v>2</v>
      </c>
      <c r="G71" t="s">
        <v>970</v>
      </c>
      <c r="H71" s="22" t="s">
        <v>975</v>
      </c>
    </row>
    <row r="72" spans="1:9" x14ac:dyDescent="0.2">
      <c r="A72" t="s">
        <v>294</v>
      </c>
      <c r="B72" t="s">
        <v>295</v>
      </c>
      <c r="C72">
        <v>13423</v>
      </c>
      <c r="D72">
        <f>IFERROR(IF(VLOOKUP(A72,Sheet1!$C$2:$E$1048576,2,FALSE)="",0,1),0)</f>
        <v>1</v>
      </c>
      <c r="E72">
        <f>IFERROR(IF(VLOOKUP(A72,Sheet1!$C$2:$E$1048576,3,FALSE)="",0,1),0)</f>
        <v>1</v>
      </c>
      <c r="F72">
        <f t="shared" si="1"/>
        <v>2</v>
      </c>
      <c r="G72" t="s">
        <v>970</v>
      </c>
      <c r="H72" s="22" t="s">
        <v>975</v>
      </c>
    </row>
    <row r="73" spans="1:9" x14ac:dyDescent="0.2">
      <c r="A73" t="s">
        <v>324</v>
      </c>
      <c r="B73" t="s">
        <v>325</v>
      </c>
      <c r="C73">
        <v>9208</v>
      </c>
      <c r="D73">
        <f>IFERROR(IF(VLOOKUP(A73,Sheet1!$C$2:$E$1048576,2,FALSE)="",0,1),0)</f>
        <v>1</v>
      </c>
      <c r="E73">
        <f>IFERROR(IF(VLOOKUP(A73,Sheet1!$C$2:$E$1048576,3,FALSE)="",0,1),0)</f>
        <v>1</v>
      </c>
      <c r="F73">
        <f t="shared" si="1"/>
        <v>2</v>
      </c>
      <c r="G73" t="s">
        <v>970</v>
      </c>
      <c r="H73" s="22" t="s">
        <v>975</v>
      </c>
    </row>
    <row r="74" spans="1:9" x14ac:dyDescent="0.2">
      <c r="A74" t="s">
        <v>185</v>
      </c>
      <c r="B74" t="s">
        <v>186</v>
      </c>
      <c r="C74">
        <v>7573</v>
      </c>
      <c r="D74">
        <f>IFERROR(IF(VLOOKUP(A74,Sheet1!$C$2:$E$1048576,2,FALSE)="",0,1),0)</f>
        <v>1</v>
      </c>
      <c r="E74">
        <f>IFERROR(IF(VLOOKUP(A74,Sheet1!$C$2:$E$1048576,3,FALSE)="",0,1),0)</f>
        <v>1</v>
      </c>
      <c r="F74">
        <f t="shared" si="1"/>
        <v>2</v>
      </c>
      <c r="G74" t="s">
        <v>970</v>
      </c>
      <c r="H74" s="22" t="s">
        <v>975</v>
      </c>
    </row>
    <row r="75" spans="1:9" x14ac:dyDescent="0.2">
      <c r="A75" t="s">
        <v>284</v>
      </c>
      <c r="B75" t="s">
        <v>285</v>
      </c>
      <c r="C75">
        <v>10946</v>
      </c>
      <c r="D75">
        <f>IFERROR(IF(VLOOKUP(A75,Sheet1!$C$2:$E$1048576,2,FALSE)="",0,1),0)</f>
        <v>1</v>
      </c>
      <c r="E75">
        <f>IFERROR(IF(VLOOKUP(A75,Sheet1!$C$2:$E$1048576,3,FALSE)="",0,1),0)</f>
        <v>1</v>
      </c>
      <c r="F75">
        <f t="shared" si="1"/>
        <v>2</v>
      </c>
      <c r="G75" t="s">
        <v>970</v>
      </c>
      <c r="H75" s="22" t="s">
        <v>975</v>
      </c>
    </row>
    <row r="76" spans="1:9" x14ac:dyDescent="0.2">
      <c r="A76" t="s">
        <v>237</v>
      </c>
      <c r="B76" t="s">
        <v>238</v>
      </c>
      <c r="C76">
        <v>6504</v>
      </c>
      <c r="D76">
        <f>IFERROR(IF(VLOOKUP(A76,Sheet1!$C$2:$E$1048576,2,FALSE)="",0,1),0)</f>
        <v>1</v>
      </c>
      <c r="E76">
        <f>IFERROR(IF(VLOOKUP(A76,Sheet1!$C$2:$E$1048576,3,FALSE)="",0,1),0)</f>
        <v>1</v>
      </c>
      <c r="F76">
        <f t="shared" si="1"/>
        <v>2</v>
      </c>
      <c r="G76" t="s">
        <v>970</v>
      </c>
      <c r="H76" s="22" t="s">
        <v>975</v>
      </c>
    </row>
    <row r="77" spans="1:9" x14ac:dyDescent="0.2">
      <c r="A77" t="s">
        <v>223</v>
      </c>
      <c r="B77" t="s">
        <v>224</v>
      </c>
      <c r="C77">
        <v>8236</v>
      </c>
      <c r="D77">
        <f>IFERROR(IF(VLOOKUP(A77,Sheet1!$C$2:$E$1048576,2,FALSE)="",0,1),0)</f>
        <v>1</v>
      </c>
      <c r="E77">
        <f>IFERROR(IF(VLOOKUP(A77,Sheet1!$C$2:$E$1048576,3,FALSE)="",0,1),0)</f>
        <v>1</v>
      </c>
      <c r="F77">
        <f t="shared" si="1"/>
        <v>2</v>
      </c>
      <c r="G77" t="s">
        <v>970</v>
      </c>
      <c r="H77" s="23" t="s">
        <v>975</v>
      </c>
      <c r="I77" s="20"/>
    </row>
    <row r="78" spans="1:9" x14ac:dyDescent="0.2">
      <c r="A78" t="s">
        <v>187</v>
      </c>
      <c r="B78" t="s">
        <v>188</v>
      </c>
      <c r="C78">
        <v>2236</v>
      </c>
      <c r="D78">
        <f>IFERROR(IF(VLOOKUP(A78,Sheet1!$C$2:$E$1048576,2,FALSE)="",0,1),0)</f>
        <v>1</v>
      </c>
      <c r="E78">
        <f>IFERROR(IF(VLOOKUP(A78,Sheet1!$C$2:$E$1048576,3,FALSE)="",0,1),0)</f>
        <v>1</v>
      </c>
      <c r="F78">
        <f t="shared" si="1"/>
        <v>2</v>
      </c>
      <c r="G78" t="s">
        <v>970</v>
      </c>
      <c r="H78" s="23" t="s">
        <v>975</v>
      </c>
      <c r="I78" s="20"/>
    </row>
    <row r="79" spans="1:9" x14ac:dyDescent="0.2">
      <c r="A79" t="s">
        <v>278</v>
      </c>
      <c r="B79" t="s">
        <v>279</v>
      </c>
      <c r="C79">
        <v>2608</v>
      </c>
      <c r="D79">
        <f>IFERROR(IF(VLOOKUP(A79,Sheet1!$C$2:$E$1048576,2,FALSE)="",0,1),0)</f>
        <v>1</v>
      </c>
      <c r="E79">
        <f>IFERROR(IF(VLOOKUP(A79,Sheet1!$C$2:$E$1048576,3,FALSE)="",0,1),0)</f>
        <v>1</v>
      </c>
      <c r="F79">
        <f t="shared" si="1"/>
        <v>2</v>
      </c>
      <c r="G79" t="s">
        <v>970</v>
      </c>
      <c r="H79" s="23" t="s">
        <v>975</v>
      </c>
    </row>
    <row r="80" spans="1:9" x14ac:dyDescent="0.2">
      <c r="A80" t="s">
        <v>260</v>
      </c>
      <c r="B80" t="s">
        <v>261</v>
      </c>
      <c r="C80">
        <v>2829</v>
      </c>
      <c r="D80">
        <f>IFERROR(IF(VLOOKUP(A80,Sheet1!$C$2:$E$1048576,2,FALSE)="",0,1),0)</f>
        <v>1</v>
      </c>
      <c r="E80">
        <f>IFERROR(IF(VLOOKUP(A80,Sheet1!$C$2:$E$1048576,3,FALSE)="",0,1),0)</f>
        <v>1</v>
      </c>
      <c r="F80">
        <f t="shared" si="1"/>
        <v>2</v>
      </c>
      <c r="G80" t="s">
        <v>970</v>
      </c>
      <c r="H80" s="23" t="s">
        <v>975</v>
      </c>
      <c r="I80" s="20"/>
    </row>
    <row r="81" spans="1:9" x14ac:dyDescent="0.2">
      <c r="A81" t="s">
        <v>312</v>
      </c>
      <c r="B81" t="s">
        <v>313</v>
      </c>
      <c r="C81">
        <v>8747</v>
      </c>
      <c r="D81">
        <f>IFERROR(IF(VLOOKUP(A81,Sheet1!$C$2:$E$1048576,2,FALSE)="",0,1),0)</f>
        <v>1</v>
      </c>
      <c r="E81">
        <f>IFERROR(IF(VLOOKUP(A81,Sheet1!$C$2:$E$1048576,3,FALSE)="",0,1),0)</f>
        <v>1</v>
      </c>
      <c r="F81">
        <f t="shared" si="1"/>
        <v>2</v>
      </c>
      <c r="G81" t="s">
        <v>970</v>
      </c>
      <c r="H81" s="23" t="s">
        <v>975</v>
      </c>
      <c r="I81" s="20"/>
    </row>
    <row r="82" spans="1:9" x14ac:dyDescent="0.2">
      <c r="A82" t="s">
        <v>300</v>
      </c>
      <c r="B82" t="s">
        <v>301</v>
      </c>
      <c r="C82">
        <v>41402</v>
      </c>
      <c r="D82">
        <f>IFERROR(IF(VLOOKUP(A82,Sheet1!$C$2:$E$1048576,2,FALSE)="",0,1),0)</f>
        <v>1</v>
      </c>
      <c r="E82">
        <f>IFERROR(IF(VLOOKUP(A82,Sheet1!$C$2:$E$1048576,3,FALSE)="",0,1),0)</f>
        <v>1</v>
      </c>
      <c r="F82">
        <f t="shared" si="1"/>
        <v>2</v>
      </c>
      <c r="G82" t="s">
        <v>970</v>
      </c>
      <c r="H82" s="22" t="s">
        <v>975</v>
      </c>
    </row>
    <row r="83" spans="1:9" x14ac:dyDescent="0.2">
      <c r="A83" t="s">
        <v>201</v>
      </c>
      <c r="B83" t="s">
        <v>202</v>
      </c>
      <c r="C83">
        <v>335145</v>
      </c>
      <c r="D83">
        <f>IFERROR(IF(VLOOKUP(A83,Sheet1!$C$2:$E$1048576,2,FALSE)="",0,1),0)</f>
        <v>1</v>
      </c>
      <c r="E83">
        <f>IFERROR(IF(VLOOKUP(A83,Sheet1!$C$2:$E$1048576,3,FALSE)="",0,1),0)</f>
        <v>1</v>
      </c>
      <c r="F83">
        <f t="shared" si="1"/>
        <v>2</v>
      </c>
      <c r="G83" t="s">
        <v>970</v>
      </c>
      <c r="H83" s="22" t="s">
        <v>975</v>
      </c>
      <c r="I83" s="20"/>
    </row>
    <row r="84" spans="1:9" x14ac:dyDescent="0.2">
      <c r="A84" t="s">
        <v>272</v>
      </c>
      <c r="B84" t="s">
        <v>273</v>
      </c>
      <c r="C84">
        <v>3873</v>
      </c>
      <c r="D84">
        <f>IFERROR(IF(VLOOKUP(A84,Sheet1!$C$2:$E$1048576,2,FALSE)="",0,1),0)</f>
        <v>1</v>
      </c>
      <c r="E84">
        <f>IFERROR(IF(VLOOKUP(A84,Sheet1!$C$2:$E$1048576,3,FALSE)="",0,1),0)</f>
        <v>1</v>
      </c>
      <c r="F84">
        <f t="shared" si="1"/>
        <v>2</v>
      </c>
      <c r="G84" t="s">
        <v>970</v>
      </c>
      <c r="H84" s="22" t="s">
        <v>975</v>
      </c>
      <c r="I84" s="20"/>
    </row>
    <row r="85" spans="1:9" x14ac:dyDescent="0.2">
      <c r="A85" t="s">
        <v>308</v>
      </c>
      <c r="B85" t="s">
        <v>309</v>
      </c>
      <c r="C85">
        <v>2739</v>
      </c>
      <c r="D85">
        <f>IFERROR(IF(VLOOKUP(A85,Sheet1!$C$2:$E$1048576,2,FALSE)="",0,1),0)</f>
        <v>1</v>
      </c>
      <c r="E85">
        <f>IFERROR(IF(VLOOKUP(A85,Sheet1!$C$2:$E$1048576,3,FALSE)="",0,1),0)</f>
        <v>1</v>
      </c>
      <c r="F85">
        <f t="shared" si="1"/>
        <v>2</v>
      </c>
      <c r="G85" t="s">
        <v>970</v>
      </c>
      <c r="H85" s="23" t="s">
        <v>975</v>
      </c>
    </row>
    <row r="86" spans="1:9" x14ac:dyDescent="0.2">
      <c r="A86" t="s">
        <v>213</v>
      </c>
      <c r="B86" t="s">
        <v>214</v>
      </c>
      <c r="C86">
        <v>7338</v>
      </c>
      <c r="D86">
        <f>IFERROR(IF(VLOOKUP(A86,Sheet1!$C$2:$E$1048576,2,FALSE)="",0,1),0)</f>
        <v>1</v>
      </c>
      <c r="E86">
        <f>IFERROR(IF(VLOOKUP(A86,Sheet1!$C$2:$E$1048576,3,FALSE)="",0,1),0)</f>
        <v>1</v>
      </c>
      <c r="F86">
        <f t="shared" si="1"/>
        <v>2</v>
      </c>
      <c r="G86" t="s">
        <v>970</v>
      </c>
      <c r="H86" s="23" t="s">
        <v>975</v>
      </c>
      <c r="I86" s="20"/>
    </row>
    <row r="87" spans="1:9" x14ac:dyDescent="0.2">
      <c r="A87" t="s">
        <v>189</v>
      </c>
      <c r="B87" t="s">
        <v>190</v>
      </c>
      <c r="C87">
        <v>2263</v>
      </c>
      <c r="D87">
        <f>IFERROR(IF(VLOOKUP(A87,Sheet1!$C$2:$E$1048576,2,FALSE)="",0,1),0)</f>
        <v>1</v>
      </c>
      <c r="E87">
        <f>IFERROR(IF(VLOOKUP(A87,Sheet1!$C$2:$E$1048576,3,FALSE)="",0,1),0)</f>
        <v>1</v>
      </c>
      <c r="F87">
        <f t="shared" si="1"/>
        <v>2</v>
      </c>
      <c r="G87" t="s">
        <v>970</v>
      </c>
      <c r="H87" s="23" t="s">
        <v>975</v>
      </c>
    </row>
    <row r="88" spans="1:9" x14ac:dyDescent="0.2">
      <c r="A88" t="s">
        <v>197</v>
      </c>
      <c r="B88" t="s">
        <v>198</v>
      </c>
      <c r="C88">
        <v>4384</v>
      </c>
      <c r="D88">
        <f>IFERROR(IF(VLOOKUP(A88,Sheet1!$C$2:$E$1048576,2,FALSE)="",0,1),0)</f>
        <v>1</v>
      </c>
      <c r="E88">
        <f>IFERROR(IF(VLOOKUP(A88,Sheet1!$C$2:$E$1048576,3,FALSE)="",0,1),0)</f>
        <v>1</v>
      </c>
      <c r="F88">
        <f t="shared" si="1"/>
        <v>2</v>
      </c>
      <c r="G88" t="s">
        <v>970</v>
      </c>
      <c r="H88" s="23" t="s">
        <v>975</v>
      </c>
    </row>
    <row r="89" spans="1:9" x14ac:dyDescent="0.2">
      <c r="A89" t="s">
        <v>310</v>
      </c>
      <c r="B89" t="s">
        <v>311</v>
      </c>
      <c r="C89">
        <v>43878</v>
      </c>
      <c r="D89">
        <f>IFERROR(IF(VLOOKUP(A89,Sheet1!$C$2:$E$1048576,2,FALSE)="",0,1),0)</f>
        <v>1</v>
      </c>
      <c r="E89">
        <f>IFERROR(IF(VLOOKUP(A89,Sheet1!$C$2:$E$1048576,3,FALSE)="",0,1),0)</f>
        <v>1</v>
      </c>
      <c r="F89">
        <f t="shared" si="1"/>
        <v>2</v>
      </c>
      <c r="G89" t="s">
        <v>970</v>
      </c>
      <c r="H89" s="23" t="s">
        <v>975</v>
      </c>
    </row>
    <row r="90" spans="1:9" x14ac:dyDescent="0.2">
      <c r="A90" t="s">
        <v>229</v>
      </c>
      <c r="B90" t="s">
        <v>230</v>
      </c>
      <c r="C90">
        <v>4824</v>
      </c>
      <c r="D90">
        <f>IFERROR(IF(VLOOKUP(A90,Sheet1!$C$2:$E$1048576,2,FALSE)="",0,1),0)</f>
        <v>1</v>
      </c>
      <c r="E90">
        <f>IFERROR(IF(VLOOKUP(A90,Sheet1!$C$2:$E$1048576,3,FALSE)="",0,1),0)</f>
        <v>1</v>
      </c>
      <c r="F90">
        <f t="shared" si="1"/>
        <v>2</v>
      </c>
      <c r="G90" t="s">
        <v>970</v>
      </c>
      <c r="H90" s="23" t="s">
        <v>975</v>
      </c>
      <c r="I90" s="20"/>
    </row>
    <row r="91" spans="1:9" x14ac:dyDescent="0.2">
      <c r="A91" t="s">
        <v>270</v>
      </c>
      <c r="B91" t="s">
        <v>271</v>
      </c>
      <c r="C91">
        <v>2362</v>
      </c>
      <c r="D91">
        <f>IFERROR(IF(VLOOKUP(A91,Sheet1!$C$2:$E$1048576,2,FALSE)="",0,1),0)</f>
        <v>1</v>
      </c>
      <c r="E91">
        <f>IFERROR(IF(VLOOKUP(A91,Sheet1!$C$2:$E$1048576,3,FALSE)="",0,1),0)</f>
        <v>1</v>
      </c>
      <c r="F91">
        <f t="shared" si="1"/>
        <v>2</v>
      </c>
      <c r="G91" t="s">
        <v>970</v>
      </c>
      <c r="H91" s="23" t="s">
        <v>975</v>
      </c>
      <c r="I91" s="20"/>
    </row>
    <row r="92" spans="1:9" x14ac:dyDescent="0.2">
      <c r="A92" t="s">
        <v>215</v>
      </c>
      <c r="B92" t="s">
        <v>216</v>
      </c>
      <c r="C92">
        <v>2066</v>
      </c>
      <c r="D92">
        <f>IFERROR(IF(VLOOKUP(A92,Sheet1!$C$2:$E$1048576,2,FALSE)="",0,1),0)</f>
        <v>1</v>
      </c>
      <c r="E92">
        <f>IFERROR(IF(VLOOKUP(A92,Sheet1!$C$2:$E$1048576,3,FALSE)="",0,1),0)</f>
        <v>1</v>
      </c>
      <c r="F92">
        <f t="shared" si="1"/>
        <v>2</v>
      </c>
      <c r="G92" t="s">
        <v>970</v>
      </c>
      <c r="H92" s="23" t="s">
        <v>975</v>
      </c>
      <c r="I92" s="20"/>
    </row>
    <row r="93" spans="1:9" x14ac:dyDescent="0.2">
      <c r="A93" t="s">
        <v>280</v>
      </c>
      <c r="B93" t="s">
        <v>281</v>
      </c>
      <c r="C93">
        <v>9590</v>
      </c>
      <c r="D93">
        <f>IFERROR(IF(VLOOKUP(A93,Sheet1!$C$2:$E$1048576,2,FALSE)="",0,1),0)</f>
        <v>1</v>
      </c>
      <c r="E93">
        <f>IFERROR(IF(VLOOKUP(A93,Sheet1!$C$2:$E$1048576,3,FALSE)="",0,1),0)</f>
        <v>1</v>
      </c>
      <c r="F93">
        <f t="shared" si="1"/>
        <v>2</v>
      </c>
      <c r="G93" t="s">
        <v>970</v>
      </c>
      <c r="H93" s="23" t="s">
        <v>975</v>
      </c>
      <c r="I93" s="20"/>
    </row>
    <row r="94" spans="1:9" x14ac:dyDescent="0.2">
      <c r="A94" t="s">
        <v>298</v>
      </c>
      <c r="B94" t="s">
        <v>299</v>
      </c>
      <c r="C94">
        <v>128060</v>
      </c>
      <c r="D94">
        <f>IFERROR(IF(VLOOKUP(A94,Sheet1!$C$2:$E$1048576,2,FALSE)="",0,1),0)</f>
        <v>1</v>
      </c>
      <c r="E94">
        <f>IFERROR(IF(VLOOKUP(A94,Sheet1!$C$2:$E$1048576,3,FALSE)="",0,1),0)</f>
        <v>1</v>
      </c>
      <c r="F94">
        <f t="shared" si="1"/>
        <v>2</v>
      </c>
      <c r="G94" t="s">
        <v>970</v>
      </c>
      <c r="H94" s="23" t="s">
        <v>975</v>
      </c>
      <c r="I94" s="20"/>
    </row>
    <row r="95" spans="1:9" x14ac:dyDescent="0.2">
      <c r="A95" t="s">
        <v>296</v>
      </c>
      <c r="B95" t="s">
        <v>297</v>
      </c>
      <c r="C95">
        <v>4432</v>
      </c>
      <c r="D95">
        <f>IFERROR(IF(VLOOKUP(A95,Sheet1!$C$2:$E$1048576,2,FALSE)="",0,1),0)</f>
        <v>1</v>
      </c>
      <c r="E95">
        <f>IFERROR(IF(VLOOKUP(A95,Sheet1!$C$2:$E$1048576,3,FALSE)="",0,1),0)</f>
        <v>1</v>
      </c>
      <c r="F95">
        <f t="shared" si="1"/>
        <v>2</v>
      </c>
      <c r="G95" t="s">
        <v>970</v>
      </c>
      <c r="H95" s="23" t="s">
        <v>975</v>
      </c>
      <c r="I95" s="20"/>
    </row>
    <row r="96" spans="1:9" x14ac:dyDescent="0.2">
      <c r="A96" t="s">
        <v>330</v>
      </c>
      <c r="B96" t="s">
        <v>331</v>
      </c>
      <c r="C96">
        <v>9220</v>
      </c>
      <c r="D96">
        <f>IFERROR(IF(VLOOKUP(A96,Sheet1!$C$2:$E$1048576,2,FALSE)="",0,1),0)</f>
        <v>1</v>
      </c>
      <c r="E96">
        <f>IFERROR(IF(VLOOKUP(A96,Sheet1!$C$2:$E$1048576,3,FALSE)="",0,1),0)</f>
        <v>1</v>
      </c>
      <c r="F96">
        <f t="shared" si="1"/>
        <v>2</v>
      </c>
      <c r="G96" t="s">
        <v>970</v>
      </c>
      <c r="H96" s="23" t="s">
        <v>975</v>
      </c>
      <c r="I96" s="20"/>
    </row>
    <row r="97" spans="1:9" x14ac:dyDescent="0.2">
      <c r="A97" t="s">
        <v>256</v>
      </c>
      <c r="B97" t="s">
        <v>257</v>
      </c>
      <c r="C97">
        <v>4288</v>
      </c>
      <c r="D97">
        <f>IFERROR(IF(VLOOKUP(A97,Sheet1!$C$2:$E$1048576,2,FALSE)="",0,1),0)</f>
        <v>1</v>
      </c>
      <c r="E97">
        <f>IFERROR(IF(VLOOKUP(A97,Sheet1!$C$2:$E$1048576,3,FALSE)="",0,1),0)</f>
        <v>1</v>
      </c>
      <c r="F97">
        <f t="shared" si="1"/>
        <v>2</v>
      </c>
      <c r="G97" t="s">
        <v>970</v>
      </c>
      <c r="H97" s="23" t="s">
        <v>975</v>
      </c>
      <c r="I97" s="20"/>
    </row>
    <row r="98" spans="1:9" x14ac:dyDescent="0.2">
      <c r="A98" t="s">
        <v>207</v>
      </c>
      <c r="B98" t="s">
        <v>208</v>
      </c>
      <c r="C98">
        <v>37276</v>
      </c>
      <c r="D98">
        <f>IFERROR(IF(VLOOKUP(A98,Sheet1!$C$2:$E$1048576,2,FALSE)="",0,1),0)</f>
        <v>1</v>
      </c>
      <c r="E98">
        <f>IFERROR(IF(VLOOKUP(A98,Sheet1!$C$2:$E$1048576,3,FALSE)="",0,1),0)</f>
        <v>1</v>
      </c>
      <c r="F98">
        <f t="shared" si="1"/>
        <v>2</v>
      </c>
      <c r="G98" t="s">
        <v>970</v>
      </c>
      <c r="H98" s="23" t="s">
        <v>975</v>
      </c>
      <c r="I98" s="20"/>
    </row>
    <row r="99" spans="1:9" x14ac:dyDescent="0.2">
      <c r="A99" t="s">
        <v>225</v>
      </c>
      <c r="B99" t="s">
        <v>226</v>
      </c>
      <c r="C99">
        <v>14648</v>
      </c>
      <c r="D99">
        <f>IFERROR(IF(VLOOKUP(A99,Sheet1!$C$2:$E$1048576,2,FALSE)="",0,1),0)</f>
        <v>1</v>
      </c>
      <c r="E99">
        <f>IFERROR(IF(VLOOKUP(A99,Sheet1!$C$2:$E$1048576,3,FALSE)="",0,1),0)</f>
        <v>1</v>
      </c>
      <c r="F99">
        <f t="shared" si="1"/>
        <v>2</v>
      </c>
      <c r="G99" t="s">
        <v>970</v>
      </c>
      <c r="H99" s="23" t="s">
        <v>975</v>
      </c>
      <c r="I99" s="20"/>
    </row>
    <row r="100" spans="1:9" x14ac:dyDescent="0.2">
      <c r="A100" t="s">
        <v>268</v>
      </c>
      <c r="B100" t="s">
        <v>269</v>
      </c>
      <c r="C100">
        <v>6160</v>
      </c>
      <c r="D100">
        <f>IFERROR(IF(VLOOKUP(A100,Sheet1!$C$2:$E$1048576,2,FALSE)="",0,1),0)</f>
        <v>1</v>
      </c>
      <c r="E100">
        <f>IFERROR(IF(VLOOKUP(A100,Sheet1!$C$2:$E$1048576,3,FALSE)="",0,1),0)</f>
        <v>1</v>
      </c>
      <c r="F100">
        <f t="shared" si="1"/>
        <v>2</v>
      </c>
      <c r="G100" t="s">
        <v>970</v>
      </c>
      <c r="H100" s="23" t="s">
        <v>975</v>
      </c>
    </row>
    <row r="101" spans="1:9" x14ac:dyDescent="0.2">
      <c r="A101" t="s">
        <v>276</v>
      </c>
      <c r="B101" t="s">
        <v>277</v>
      </c>
      <c r="C101">
        <v>2766</v>
      </c>
      <c r="D101">
        <f>IFERROR(IF(VLOOKUP(A101,Sheet1!$C$2:$E$1048576,2,FALSE)="",0,1),0)</f>
        <v>1</v>
      </c>
      <c r="E101">
        <f>IFERROR(IF(VLOOKUP(A101,Sheet1!$C$2:$E$1048576,3,FALSE)="",0,1),0)</f>
        <v>1</v>
      </c>
      <c r="F101">
        <f t="shared" si="1"/>
        <v>2</v>
      </c>
      <c r="G101" t="s">
        <v>970</v>
      </c>
      <c r="H101" s="23" t="s">
        <v>975</v>
      </c>
    </row>
    <row r="102" spans="1:9" x14ac:dyDescent="0.2">
      <c r="A102" t="s">
        <v>233</v>
      </c>
      <c r="B102" t="s">
        <v>234</v>
      </c>
      <c r="C102">
        <v>5151</v>
      </c>
      <c r="D102">
        <f>IFERROR(IF(VLOOKUP(A102,Sheet1!$C$2:$E$1048576,2,FALSE)="",0,1),0)</f>
        <v>1</v>
      </c>
      <c r="E102">
        <f>IFERROR(IF(VLOOKUP(A102,Sheet1!$C$2:$E$1048576,3,FALSE)="",0,1),0)</f>
        <v>1</v>
      </c>
      <c r="F102">
        <f t="shared" si="1"/>
        <v>2</v>
      </c>
      <c r="G102" t="s">
        <v>970</v>
      </c>
      <c r="H102" s="23" t="s">
        <v>975</v>
      </c>
    </row>
    <row r="103" spans="1:9" x14ac:dyDescent="0.2">
      <c r="A103" t="s">
        <v>304</v>
      </c>
      <c r="B103" t="s">
        <v>305</v>
      </c>
      <c r="C103">
        <v>14958</v>
      </c>
      <c r="D103">
        <f>IFERROR(IF(VLOOKUP(A103,Sheet1!$C$2:$E$1048576,2,FALSE)="",0,1),0)</f>
        <v>1</v>
      </c>
      <c r="E103">
        <f>IFERROR(IF(VLOOKUP(A103,Sheet1!$C$2:$E$1048576,3,FALSE)="",0,1),0)</f>
        <v>1</v>
      </c>
      <c r="F103">
        <f t="shared" si="1"/>
        <v>2</v>
      </c>
      <c r="G103" t="s">
        <v>970</v>
      </c>
      <c r="H103" s="23" t="s">
        <v>975</v>
      </c>
    </row>
    <row r="104" spans="1:9" x14ac:dyDescent="0.2">
      <c r="A104" t="s">
        <v>231</v>
      </c>
      <c r="B104" t="s">
        <v>232</v>
      </c>
      <c r="C104">
        <v>5461</v>
      </c>
      <c r="D104">
        <f>IFERROR(IF(VLOOKUP(A104,Sheet1!$C$2:$E$1048576,2,FALSE)="",0,1),0)</f>
        <v>1</v>
      </c>
      <c r="E104">
        <f>IFERROR(IF(VLOOKUP(A104,Sheet1!$C$2:$E$1048576,3,FALSE)="",0,1),0)</f>
        <v>1</v>
      </c>
      <c r="F104">
        <f t="shared" si="1"/>
        <v>2</v>
      </c>
      <c r="G104" t="s">
        <v>970</v>
      </c>
      <c r="H104" s="23" t="s">
        <v>975</v>
      </c>
    </row>
    <row r="105" spans="1:9" x14ac:dyDescent="0.2">
      <c r="A105" t="s">
        <v>292</v>
      </c>
      <c r="B105" t="s">
        <v>293</v>
      </c>
      <c r="C105">
        <v>6724</v>
      </c>
      <c r="D105">
        <f>IFERROR(IF(VLOOKUP(A105,Sheet1!$C$2:$E$1048576,2,FALSE)="",0,1),0)</f>
        <v>1</v>
      </c>
      <c r="E105">
        <f>IFERROR(IF(VLOOKUP(A105,Sheet1!$C$2:$E$1048576,3,FALSE)="",0,1),0)</f>
        <v>1</v>
      </c>
      <c r="F105">
        <f t="shared" si="1"/>
        <v>2</v>
      </c>
      <c r="G105" t="s">
        <v>970</v>
      </c>
      <c r="H105" s="23" t="s">
        <v>975</v>
      </c>
    </row>
    <row r="106" spans="1:9" x14ac:dyDescent="0.2">
      <c r="A106" t="s">
        <v>286</v>
      </c>
      <c r="B106" t="s">
        <v>287</v>
      </c>
      <c r="C106">
        <v>2004</v>
      </c>
      <c r="D106">
        <f>IFERROR(IF(VLOOKUP(A106,Sheet1!$C$2:$E$1048576,2,FALSE)="",0,1),0)</f>
        <v>1</v>
      </c>
      <c r="E106">
        <f>IFERROR(IF(VLOOKUP(A106,Sheet1!$C$2:$E$1048576,3,FALSE)="",0,1),0)</f>
        <v>1</v>
      </c>
      <c r="F106">
        <f t="shared" si="1"/>
        <v>2</v>
      </c>
      <c r="G106" t="s">
        <v>970</v>
      </c>
      <c r="H106" s="23" t="s">
        <v>975</v>
      </c>
    </row>
    <row r="107" spans="1:9" x14ac:dyDescent="0.2">
      <c r="A107" t="s">
        <v>250</v>
      </c>
      <c r="B107" t="s">
        <v>251</v>
      </c>
      <c r="C107">
        <v>2090</v>
      </c>
      <c r="D107">
        <f>IFERROR(IF(VLOOKUP(A107,Sheet1!$C$2:$E$1048576,2,FALSE)="",0,1),0)</f>
        <v>1</v>
      </c>
      <c r="E107">
        <f>IFERROR(IF(VLOOKUP(A107,Sheet1!$C$2:$E$1048576,3,FALSE)="",0,1),0)</f>
        <v>1</v>
      </c>
      <c r="F107">
        <f t="shared" si="1"/>
        <v>2</v>
      </c>
      <c r="G107" t="s">
        <v>970</v>
      </c>
      <c r="H107" s="23" t="s">
        <v>975</v>
      </c>
    </row>
    <row r="108" spans="1:9" x14ac:dyDescent="0.2">
      <c r="A108" t="s">
        <v>199</v>
      </c>
      <c r="B108" t="s">
        <v>200</v>
      </c>
      <c r="C108">
        <v>17789</v>
      </c>
      <c r="D108">
        <f>IFERROR(IF(VLOOKUP(A108,Sheet1!$C$2:$E$1048576,2,FALSE)="",0,1),0)</f>
        <v>1</v>
      </c>
      <c r="E108">
        <f>IFERROR(IF(VLOOKUP(A108,Sheet1!$C$2:$E$1048576,3,FALSE)="",0,1),0)</f>
        <v>1</v>
      </c>
      <c r="F108">
        <f t="shared" si="1"/>
        <v>2</v>
      </c>
      <c r="G108" t="s">
        <v>970</v>
      </c>
      <c r="H108" s="23" t="s">
        <v>975</v>
      </c>
    </row>
    <row r="109" spans="1:9" x14ac:dyDescent="0.2">
      <c r="A109" t="s">
        <v>245</v>
      </c>
      <c r="B109" t="s">
        <v>246</v>
      </c>
      <c r="C109">
        <v>9317</v>
      </c>
      <c r="D109">
        <f>IFERROR(IF(VLOOKUP(A109,Sheet1!$C$2:$E$1048576,2,FALSE)="",0,1),0)</f>
        <v>1</v>
      </c>
      <c r="E109">
        <f>IFERROR(IF(VLOOKUP(A109,Sheet1!$C$2:$E$1048576,3,FALSE)="",0,1),0)</f>
        <v>1</v>
      </c>
      <c r="F109">
        <f t="shared" si="1"/>
        <v>2</v>
      </c>
      <c r="G109" t="s">
        <v>970</v>
      </c>
      <c r="H109" s="23" t="s">
        <v>975</v>
      </c>
    </row>
    <row r="110" spans="1:9" x14ac:dyDescent="0.2">
      <c r="A110" t="s">
        <v>195</v>
      </c>
      <c r="B110" t="s">
        <v>196</v>
      </c>
      <c r="C110">
        <v>7705</v>
      </c>
      <c r="D110">
        <f>IFERROR(IF(VLOOKUP(A110,Sheet1!$C$2:$E$1048576,2,FALSE)="",0,1),0)</f>
        <v>1</v>
      </c>
      <c r="E110">
        <f>IFERROR(IF(VLOOKUP(A110,Sheet1!$C$2:$E$1048576,3,FALSE)="",0,1),0)</f>
        <v>1</v>
      </c>
      <c r="F110">
        <f t="shared" si="1"/>
        <v>2</v>
      </c>
      <c r="G110" t="s">
        <v>970</v>
      </c>
      <c r="H110" s="20" t="s">
        <v>975</v>
      </c>
    </row>
    <row r="111" spans="1:9" x14ac:dyDescent="0.2">
      <c r="A111" t="s">
        <v>252</v>
      </c>
      <c r="B111" t="s">
        <v>253</v>
      </c>
      <c r="C111">
        <v>5440</v>
      </c>
      <c r="D111">
        <f>IFERROR(IF(VLOOKUP(A111,Sheet1!$C$2:$E$1048576,2,FALSE)="",0,1),0)</f>
        <v>1</v>
      </c>
      <c r="E111">
        <f>IFERROR(IF(VLOOKUP(A111,Sheet1!$C$2:$E$1048576,3,FALSE)="",0,1),0)</f>
        <v>1</v>
      </c>
      <c r="F111">
        <f t="shared" si="1"/>
        <v>2</v>
      </c>
      <c r="G111" t="s">
        <v>970</v>
      </c>
      <c r="H111" s="23" t="s">
        <v>975</v>
      </c>
    </row>
    <row r="112" spans="1:9" x14ac:dyDescent="0.2">
      <c r="A112" t="s">
        <v>320</v>
      </c>
      <c r="B112" t="s">
        <v>321</v>
      </c>
      <c r="C112">
        <v>7694</v>
      </c>
      <c r="D112">
        <f>IFERROR(IF(VLOOKUP(A112,Sheet1!$C$2:$E$1048576,2,FALSE)="",0,1),0)</f>
        <v>1</v>
      </c>
      <c r="E112">
        <f>IFERROR(IF(VLOOKUP(A112,Sheet1!$C$2:$E$1048576,3,FALSE)="",0,1),0)</f>
        <v>1</v>
      </c>
      <c r="F112">
        <f t="shared" si="1"/>
        <v>2</v>
      </c>
      <c r="G112" t="s">
        <v>970</v>
      </c>
      <c r="H112" s="23" t="s">
        <v>975</v>
      </c>
    </row>
    <row r="113" spans="1:9" x14ac:dyDescent="0.2">
      <c r="A113" t="s">
        <v>336</v>
      </c>
      <c r="B113" t="s">
        <v>337</v>
      </c>
      <c r="C113">
        <v>4302</v>
      </c>
      <c r="D113">
        <f>IFERROR(IF(VLOOKUP(A113,Sheet1!$C$2:$E$1048576,2,FALSE)="",0,1),0)</f>
        <v>1</v>
      </c>
      <c r="E113">
        <f>IFERROR(IF(VLOOKUP(A113,Sheet1!$C$2:$E$1048576,3,FALSE)="",0,1),0)</f>
        <v>1</v>
      </c>
      <c r="F113">
        <f t="shared" si="1"/>
        <v>2</v>
      </c>
      <c r="G113" t="s">
        <v>970</v>
      </c>
      <c r="H113" s="23" t="s">
        <v>975</v>
      </c>
    </row>
    <row r="114" spans="1:9" x14ac:dyDescent="0.2">
      <c r="A114" t="s">
        <v>314</v>
      </c>
      <c r="B114" t="s">
        <v>315</v>
      </c>
      <c r="C114">
        <v>3752</v>
      </c>
      <c r="D114">
        <f>IFERROR(IF(VLOOKUP(A114,Sheet1!$C$2:$E$1048576,2,FALSE)="",0,1),0)</f>
        <v>1</v>
      </c>
      <c r="E114">
        <f>IFERROR(IF(VLOOKUP(A114,Sheet1!$C$2:$E$1048576,3,FALSE)="",0,1),0)</f>
        <v>1</v>
      </c>
      <c r="F114">
        <f t="shared" si="1"/>
        <v>2</v>
      </c>
      <c r="G114" t="s">
        <v>970</v>
      </c>
      <c r="H114" s="23" t="s">
        <v>975</v>
      </c>
    </row>
    <row r="115" spans="1:9" x14ac:dyDescent="0.2">
      <c r="A115" t="s">
        <v>191</v>
      </c>
      <c r="B115" t="s">
        <v>192</v>
      </c>
      <c r="C115">
        <v>3641</v>
      </c>
      <c r="D115">
        <f>IFERROR(IF(VLOOKUP(A115,Sheet1!$C$2:$E$1048576,2,FALSE)="",0,1),0)</f>
        <v>1</v>
      </c>
      <c r="E115">
        <f>IFERROR(IF(VLOOKUP(A115,Sheet1!$C$2:$E$1048576,3,FALSE)="",0,1),0)</f>
        <v>1</v>
      </c>
      <c r="F115">
        <f t="shared" si="1"/>
        <v>2</v>
      </c>
      <c r="G115" t="s">
        <v>970</v>
      </c>
      <c r="H115" s="23" t="s">
        <v>975</v>
      </c>
    </row>
    <row r="116" spans="1:9" x14ac:dyDescent="0.2">
      <c r="A116" t="s">
        <v>266</v>
      </c>
      <c r="B116" t="s">
        <v>267</v>
      </c>
      <c r="C116">
        <v>5914</v>
      </c>
      <c r="D116">
        <f>IFERROR(IF(VLOOKUP(A116,Sheet1!$C$2:$E$1048576,2,FALSE)="",0,1),0)</f>
        <v>1</v>
      </c>
      <c r="E116">
        <f>IFERROR(IF(VLOOKUP(A116,Sheet1!$C$2:$E$1048576,3,FALSE)="",0,1),0)</f>
        <v>1</v>
      </c>
      <c r="F116">
        <f t="shared" si="1"/>
        <v>2</v>
      </c>
      <c r="G116" t="s">
        <v>970</v>
      </c>
      <c r="H116" s="23" t="s">
        <v>975</v>
      </c>
    </row>
    <row r="117" spans="1:9" x14ac:dyDescent="0.2">
      <c r="A117" t="s">
        <v>288</v>
      </c>
      <c r="B117" t="s">
        <v>289</v>
      </c>
      <c r="C117">
        <v>61603</v>
      </c>
      <c r="D117">
        <f>IFERROR(IF(VLOOKUP(A117,Sheet1!$C$2:$E$1048576,2,FALSE)="",0,1),0)</f>
        <v>1</v>
      </c>
      <c r="E117">
        <f>IFERROR(IF(VLOOKUP(A117,Sheet1!$C$2:$E$1048576,3,FALSE)="",0,1),0)</f>
        <v>1</v>
      </c>
      <c r="F117">
        <f t="shared" si="1"/>
        <v>2</v>
      </c>
      <c r="G117" t="s">
        <v>970</v>
      </c>
      <c r="H117" s="23" t="s">
        <v>975</v>
      </c>
    </row>
    <row r="118" spans="1:9" x14ac:dyDescent="0.2">
      <c r="A118" t="s">
        <v>326</v>
      </c>
      <c r="B118" t="s">
        <v>327</v>
      </c>
      <c r="C118">
        <v>19204</v>
      </c>
      <c r="D118">
        <f>IFERROR(IF(VLOOKUP(A118,Sheet1!$C$2:$E$1048576,2,FALSE)="",0,1),0)</f>
        <v>1</v>
      </c>
      <c r="E118">
        <f>IFERROR(IF(VLOOKUP(A118,Sheet1!$C$2:$E$1048576,3,FALSE)="",0,1),0)</f>
        <v>1</v>
      </c>
      <c r="F118">
        <f t="shared" si="1"/>
        <v>2</v>
      </c>
      <c r="G118" t="s">
        <v>970</v>
      </c>
      <c r="H118" s="23" t="s">
        <v>975</v>
      </c>
    </row>
    <row r="119" spans="1:9" x14ac:dyDescent="0.2">
      <c r="A119" t="s">
        <v>516</v>
      </c>
      <c r="B119" t="s">
        <v>501</v>
      </c>
      <c r="C119">
        <v>1422</v>
      </c>
      <c r="D119">
        <f>IFERROR(IF(VLOOKUP(A119,Sheet1!$C$2:$E$1048576,2,FALSE)="",0,1),0)</f>
        <v>1</v>
      </c>
      <c r="E119">
        <f>IFERROR(IF(VLOOKUP(A119,Sheet1!$C$2:$E$1048576,3,FALSE)="",0,1),0)</f>
        <v>1</v>
      </c>
      <c r="F119">
        <f t="shared" si="1"/>
        <v>2</v>
      </c>
      <c r="G119" t="s">
        <v>969</v>
      </c>
      <c r="H119" s="23" t="s">
        <v>977</v>
      </c>
    </row>
    <row r="120" spans="1:9" x14ac:dyDescent="0.2">
      <c r="A120" t="s">
        <v>318</v>
      </c>
      <c r="B120" t="s">
        <v>319</v>
      </c>
      <c r="C120">
        <v>3211</v>
      </c>
      <c r="D120">
        <f>IFERROR(IF(VLOOKUP(A120,Sheet1!$C$2:$E$1048576,2,FALSE)="",0,1),0)</f>
        <v>1</v>
      </c>
      <c r="E120">
        <f>IFERROR(IF(VLOOKUP(A120,Sheet1!$C$2:$E$1048576,3,FALSE)="",0,1),0)</f>
        <v>1</v>
      </c>
      <c r="F120">
        <f t="shared" si="1"/>
        <v>2</v>
      </c>
      <c r="G120" t="s">
        <v>970</v>
      </c>
      <c r="H120" s="23" t="s">
        <v>977</v>
      </c>
      <c r="I120" s="20"/>
    </row>
    <row r="121" spans="1:9" x14ac:dyDescent="0.2">
      <c r="A121" t="s">
        <v>235</v>
      </c>
      <c r="B121" t="s">
        <v>236</v>
      </c>
      <c r="C121">
        <v>7945</v>
      </c>
      <c r="D121">
        <f>IFERROR(IF(VLOOKUP(A121,Sheet1!$C$2:$E$1048576,2,FALSE)="",0,1),0)</f>
        <v>1</v>
      </c>
      <c r="E121">
        <f>IFERROR(IF(VLOOKUP(A121,Sheet1!$C$2:$E$1048576,3,FALSE)="",0,1),0)</f>
        <v>1</v>
      </c>
      <c r="F121">
        <f t="shared" si="1"/>
        <v>2</v>
      </c>
      <c r="G121" t="s">
        <v>970</v>
      </c>
      <c r="H121" s="23" t="s">
        <v>977</v>
      </c>
      <c r="I121" s="20"/>
    </row>
    <row r="122" spans="1:9" x14ac:dyDescent="0.2">
      <c r="A122" t="s">
        <v>264</v>
      </c>
      <c r="B122" t="s">
        <v>265</v>
      </c>
      <c r="C122">
        <v>2315</v>
      </c>
      <c r="D122">
        <f>IFERROR(IF(VLOOKUP(A122,Sheet1!$C$2:$E$1048576,2,FALSE)="",0,1),0)</f>
        <v>1</v>
      </c>
      <c r="E122">
        <f>IFERROR(IF(VLOOKUP(A122,Sheet1!$C$2:$E$1048576,3,FALSE)="",0,1),0)</f>
        <v>1</v>
      </c>
      <c r="F122">
        <f t="shared" si="1"/>
        <v>2</v>
      </c>
      <c r="G122" t="s">
        <v>970</v>
      </c>
      <c r="H122" s="23" t="s">
        <v>977</v>
      </c>
      <c r="I122" s="20"/>
    </row>
    <row r="123" spans="1:9" x14ac:dyDescent="0.2">
      <c r="A123" t="s">
        <v>517</v>
      </c>
      <c r="B123" t="s">
        <v>503</v>
      </c>
      <c r="C123">
        <v>1112</v>
      </c>
      <c r="D123">
        <f>IFERROR(IF(VLOOKUP(A123,Sheet1!$C$2:$E$1048576,2,FALSE)="",0,1),0)</f>
        <v>1</v>
      </c>
      <c r="E123">
        <f>IFERROR(IF(VLOOKUP(A123,Sheet1!$C$2:$E$1048576,3,FALSE)="",0,1),0)</f>
        <v>1</v>
      </c>
      <c r="F123">
        <f t="shared" si="1"/>
        <v>2</v>
      </c>
      <c r="G123" t="s">
        <v>969</v>
      </c>
      <c r="H123" s="23" t="s">
        <v>977</v>
      </c>
      <c r="I123" s="20"/>
    </row>
    <row r="124" spans="1:9" x14ac:dyDescent="0.2">
      <c r="A124" t="s">
        <v>193</v>
      </c>
      <c r="B124" t="s">
        <v>194</v>
      </c>
      <c r="C124">
        <v>3799</v>
      </c>
      <c r="D124">
        <f>IFERROR(IF(VLOOKUP(A124,Sheet1!$C$2:$E$1048576,2,FALSE)="",0,1),0)</f>
        <v>1</v>
      </c>
      <c r="E124">
        <f>IFERROR(IF(VLOOKUP(A124,Sheet1!$C$2:$E$1048576,3,FALSE)="",0,1),0)</f>
        <v>1</v>
      </c>
      <c r="F124">
        <f t="shared" si="1"/>
        <v>2</v>
      </c>
      <c r="G124" t="s">
        <v>970</v>
      </c>
      <c r="H124" s="23" t="s">
        <v>977</v>
      </c>
      <c r="I124" s="20"/>
    </row>
    <row r="125" spans="1:9" x14ac:dyDescent="0.2">
      <c r="A125" t="s">
        <v>217</v>
      </c>
      <c r="B125" t="s">
        <v>218</v>
      </c>
      <c r="C125">
        <v>5647</v>
      </c>
      <c r="D125">
        <f>IFERROR(IF(VLOOKUP(A125,Sheet1!$C$2:$E$1048576,2,FALSE)="",0,1),0)</f>
        <v>1</v>
      </c>
      <c r="E125">
        <f>IFERROR(IF(VLOOKUP(A125,Sheet1!$C$2:$E$1048576,3,FALSE)="",0,1),0)</f>
        <v>1</v>
      </c>
      <c r="F125">
        <f t="shared" si="1"/>
        <v>2</v>
      </c>
      <c r="G125" t="s">
        <v>970</v>
      </c>
      <c r="H125" s="23" t="s">
        <v>977</v>
      </c>
      <c r="I125" s="20"/>
    </row>
    <row r="126" spans="1:9" x14ac:dyDescent="0.2">
      <c r="A126" t="s">
        <v>219</v>
      </c>
      <c r="B126" t="s">
        <v>220</v>
      </c>
      <c r="C126">
        <v>8250</v>
      </c>
      <c r="D126">
        <f>IFERROR(IF(VLOOKUP(A126,Sheet1!$C$2:$E$1048576,2,FALSE)="",0,1),0)</f>
        <v>1</v>
      </c>
      <c r="E126">
        <f>IFERROR(IF(VLOOKUP(A126,Sheet1!$C$2:$E$1048576,3,FALSE)="",0,1),0)</f>
        <v>1</v>
      </c>
      <c r="F126">
        <f t="shared" si="1"/>
        <v>2</v>
      </c>
      <c r="G126" t="s">
        <v>970</v>
      </c>
      <c r="H126" s="23" t="s">
        <v>977</v>
      </c>
    </row>
    <row r="127" spans="1:9" x14ac:dyDescent="0.2">
      <c r="A127" t="s">
        <v>227</v>
      </c>
      <c r="B127" t="s">
        <v>228</v>
      </c>
      <c r="C127">
        <v>46757</v>
      </c>
      <c r="D127">
        <f>IFERROR(IF(VLOOKUP(A127,Sheet1!$C$2:$E$1048576,2,FALSE)="",0,1),0)</f>
        <v>1</v>
      </c>
      <c r="E127">
        <f>IFERROR(IF(VLOOKUP(A127,Sheet1!$C$2:$E$1048576,3,FALSE)="",0,1),0)</f>
        <v>1</v>
      </c>
      <c r="F127">
        <f t="shared" si="1"/>
        <v>2</v>
      </c>
      <c r="G127" t="s">
        <v>970</v>
      </c>
      <c r="H127" s="23" t="s">
        <v>977</v>
      </c>
    </row>
    <row r="128" spans="1:9" x14ac:dyDescent="0.2">
      <c r="A128" t="s">
        <v>262</v>
      </c>
      <c r="B128" t="s">
        <v>263</v>
      </c>
      <c r="C128">
        <v>5974</v>
      </c>
      <c r="D128">
        <f>IFERROR(IF(VLOOKUP(A128,Sheet1!$C$2:$E$1048576,2,FALSE)="",0,1),0)</f>
        <v>1</v>
      </c>
      <c r="E128">
        <f>IFERROR(IF(VLOOKUP(A128,Sheet1!$C$2:$E$1048576,3,FALSE)="",0,1),0)</f>
        <v>1</v>
      </c>
      <c r="F128">
        <f t="shared" si="1"/>
        <v>2</v>
      </c>
      <c r="G128" t="s">
        <v>970</v>
      </c>
      <c r="H128" s="23" t="s">
        <v>977</v>
      </c>
    </row>
    <row r="129" spans="1:9" x14ac:dyDescent="0.2">
      <c r="A129" t="s">
        <v>254</v>
      </c>
      <c r="B129" t="s">
        <v>255</v>
      </c>
      <c r="C129">
        <v>19639</v>
      </c>
      <c r="D129">
        <f>IFERROR(IF(VLOOKUP(A129,Sheet1!$C$2:$E$1048576,2,FALSE)="",0,1),0)</f>
        <v>1</v>
      </c>
      <c r="E129">
        <f>IFERROR(IF(VLOOKUP(A129,Sheet1!$C$2:$E$1048576,3,FALSE)="",0,1),0)</f>
        <v>1</v>
      </c>
      <c r="F129">
        <f t="shared" si="1"/>
        <v>2</v>
      </c>
      <c r="G129" t="s">
        <v>970</v>
      </c>
      <c r="H129" s="23" t="s">
        <v>977</v>
      </c>
      <c r="I129" s="20"/>
    </row>
    <row r="130" spans="1:9" x14ac:dyDescent="0.2">
      <c r="A130" t="s">
        <v>316</v>
      </c>
      <c r="B130" t="s">
        <v>317</v>
      </c>
      <c r="C130">
        <v>4184</v>
      </c>
      <c r="D130">
        <f>IFERROR(IF(VLOOKUP(A130,Sheet1!$C$2:$E$1048576,2,FALSE)="",0,1),0)</f>
        <v>1</v>
      </c>
      <c r="E130">
        <f>IFERROR(IF(VLOOKUP(A130,Sheet1!$C$2:$E$1048576,3,FALSE)="",0,1),0)</f>
        <v>1</v>
      </c>
      <c r="F130">
        <f t="shared" ref="F130:F193" si="2">SUM(D130:E130)</f>
        <v>2</v>
      </c>
      <c r="G130" t="s">
        <v>970</v>
      </c>
      <c r="H130" s="23" t="s">
        <v>977</v>
      </c>
      <c r="I130" s="20"/>
    </row>
    <row r="131" spans="1:9" x14ac:dyDescent="0.2">
      <c r="A131" t="s">
        <v>239</v>
      </c>
      <c r="B131" t="s">
        <v>240</v>
      </c>
      <c r="C131">
        <v>7051</v>
      </c>
      <c r="D131">
        <f>IFERROR(IF(VLOOKUP(A131,Sheet1!$C$2:$E$1048576,2,FALSE)="",0,1),0)</f>
        <v>1</v>
      </c>
      <c r="E131">
        <f>IFERROR(IF(VLOOKUP(A131,Sheet1!$C$2:$E$1048576,3,FALSE)="",0,1),0)</f>
        <v>1</v>
      </c>
      <c r="F131">
        <f t="shared" si="2"/>
        <v>2</v>
      </c>
      <c r="G131" t="s">
        <v>970</v>
      </c>
      <c r="H131" s="23" t="s">
        <v>977</v>
      </c>
      <c r="I131" s="20"/>
    </row>
    <row r="132" spans="1:9" x14ac:dyDescent="0.2">
      <c r="A132" t="s">
        <v>248</v>
      </c>
      <c r="B132" t="s">
        <v>249</v>
      </c>
      <c r="C132">
        <v>5723</v>
      </c>
      <c r="D132">
        <f>IFERROR(IF(VLOOKUP(A132,Sheet1!$C$2:$E$1048576,2,FALSE)="",0,1),0)</f>
        <v>1</v>
      </c>
      <c r="E132">
        <f>IFERROR(IF(VLOOKUP(A132,Sheet1!$C$2:$E$1048576,3,FALSE)="",0,1),0)</f>
        <v>1</v>
      </c>
      <c r="F132">
        <f t="shared" si="2"/>
        <v>2</v>
      </c>
      <c r="G132" t="s">
        <v>970</v>
      </c>
      <c r="H132" s="23" t="s">
        <v>977</v>
      </c>
      <c r="I132" s="20"/>
    </row>
    <row r="133" spans="1:9" x14ac:dyDescent="0.2">
      <c r="A133" t="s">
        <v>328</v>
      </c>
      <c r="B133" t="s">
        <v>329</v>
      </c>
      <c r="C133">
        <v>3804</v>
      </c>
      <c r="D133">
        <f>IFERROR(IF(VLOOKUP(A133,Sheet1!$C$2:$E$1048576,2,FALSE)="",0,1),0)</f>
        <v>1</v>
      </c>
      <c r="E133">
        <f>IFERROR(IF(VLOOKUP(A133,Sheet1!$C$2:$E$1048576,3,FALSE)="",0,1),0)</f>
        <v>1</v>
      </c>
      <c r="F133">
        <f t="shared" si="2"/>
        <v>2</v>
      </c>
      <c r="G133" t="s">
        <v>970</v>
      </c>
      <c r="H133" s="23" t="s">
        <v>977</v>
      </c>
      <c r="I133" s="20"/>
    </row>
    <row r="134" spans="1:9" x14ac:dyDescent="0.2">
      <c r="A134" t="s">
        <v>274</v>
      </c>
      <c r="B134" t="s">
        <v>275</v>
      </c>
      <c r="C134">
        <v>2380</v>
      </c>
      <c r="D134">
        <f>IFERROR(IF(VLOOKUP(A134,Sheet1!$C$2:$E$1048576,2,FALSE)="",0,1),0)</f>
        <v>1</v>
      </c>
      <c r="E134">
        <f>IFERROR(IF(VLOOKUP(A134,Sheet1!$C$2:$E$1048576,3,FALSE)="",0,1),0)</f>
        <v>1</v>
      </c>
      <c r="F134">
        <f t="shared" si="2"/>
        <v>2</v>
      </c>
      <c r="G134" t="s">
        <v>970</v>
      </c>
      <c r="H134" s="23" t="s">
        <v>977</v>
      </c>
      <c r="I134" s="20"/>
    </row>
    <row r="135" spans="1:9" x14ac:dyDescent="0.2">
      <c r="A135" t="s">
        <v>243</v>
      </c>
      <c r="B135" t="s">
        <v>244</v>
      </c>
      <c r="C135">
        <v>2063</v>
      </c>
      <c r="D135">
        <f>IFERROR(IF(VLOOKUP(A135,Sheet1!$C$2:$E$1048576,2,FALSE)="",0,1),0)</f>
        <v>1</v>
      </c>
      <c r="E135">
        <f>IFERROR(IF(VLOOKUP(A135,Sheet1!$C$2:$E$1048576,3,FALSE)="",0,1),0)</f>
        <v>1</v>
      </c>
      <c r="F135">
        <f t="shared" si="2"/>
        <v>2</v>
      </c>
      <c r="G135" t="s">
        <v>970</v>
      </c>
      <c r="H135" s="23" t="s">
        <v>977</v>
      </c>
    </row>
    <row r="136" spans="1:9" x14ac:dyDescent="0.2">
      <c r="A136" t="s">
        <v>302</v>
      </c>
      <c r="B136" t="s">
        <v>303</v>
      </c>
      <c r="C136">
        <v>7490</v>
      </c>
      <c r="D136">
        <f>IFERROR(IF(VLOOKUP(A136,Sheet1!$C$2:$E$1048576,2,FALSE)="",0,1),0)</f>
        <v>1</v>
      </c>
      <c r="E136">
        <f>IFERROR(IF(VLOOKUP(A136,Sheet1!$C$2:$E$1048576,3,FALSE)="",0,1),0)</f>
        <v>1</v>
      </c>
      <c r="F136">
        <f t="shared" si="2"/>
        <v>2</v>
      </c>
      <c r="G136" t="s">
        <v>970</v>
      </c>
      <c r="H136" s="23" t="s">
        <v>977</v>
      </c>
      <c r="I136" s="20"/>
    </row>
    <row r="137" spans="1:9" x14ac:dyDescent="0.2">
      <c r="A137" t="s">
        <v>282</v>
      </c>
      <c r="B137" t="s">
        <v>283</v>
      </c>
      <c r="C137">
        <v>2688</v>
      </c>
      <c r="D137">
        <f>IFERROR(IF(VLOOKUP(A137,Sheet1!$C$2:$E$1048576,2,FALSE)="",0,1),0)</f>
        <v>1</v>
      </c>
      <c r="E137">
        <f>IFERROR(IF(VLOOKUP(A137,Sheet1!$C$2:$E$1048576,3,FALSE)="",0,1),0)</f>
        <v>1</v>
      </c>
      <c r="F137">
        <f t="shared" si="2"/>
        <v>2</v>
      </c>
      <c r="G137" t="s">
        <v>970</v>
      </c>
      <c r="H137" s="23" t="s">
        <v>977</v>
      </c>
      <c r="I137" s="20"/>
    </row>
    <row r="138" spans="1:9" x14ac:dyDescent="0.2">
      <c r="A138" t="s">
        <v>221</v>
      </c>
      <c r="B138" t="s">
        <v>222</v>
      </c>
      <c r="C138">
        <v>2269</v>
      </c>
      <c r="D138">
        <f>IFERROR(IF(VLOOKUP(A138,Sheet1!$C$2:$E$1048576,2,FALSE)="",0,1),0)</f>
        <v>1</v>
      </c>
      <c r="E138">
        <f>IFERROR(IF(VLOOKUP(A138,Sheet1!$C$2:$E$1048576,3,FALSE)="",0,1),0)</f>
        <v>1</v>
      </c>
      <c r="F138">
        <f t="shared" si="2"/>
        <v>2</v>
      </c>
      <c r="G138" t="s">
        <v>970</v>
      </c>
      <c r="H138" s="23" t="s">
        <v>977</v>
      </c>
      <c r="I138" s="20"/>
    </row>
    <row r="139" spans="1:9" x14ac:dyDescent="0.2">
      <c r="A139" t="s">
        <v>334</v>
      </c>
      <c r="B139" t="s">
        <v>335</v>
      </c>
      <c r="C139">
        <v>18095</v>
      </c>
      <c r="D139">
        <f>IFERROR(IF(VLOOKUP(A139,Sheet1!$C$2:$E$1048576,2,FALSE)="",0,1),0)</f>
        <v>1</v>
      </c>
      <c r="E139">
        <f>IFERROR(IF(VLOOKUP(A139,Sheet1!$C$2:$E$1048576,3,FALSE)="",0,1),0)</f>
        <v>1</v>
      </c>
      <c r="F139">
        <f t="shared" si="2"/>
        <v>2</v>
      </c>
      <c r="G139" t="s">
        <v>970</v>
      </c>
      <c r="H139" s="23" t="s">
        <v>977</v>
      </c>
      <c r="I139" s="20"/>
    </row>
    <row r="140" spans="1:9" x14ac:dyDescent="0.2">
      <c r="A140" t="s">
        <v>518</v>
      </c>
      <c r="B140" t="s">
        <v>505</v>
      </c>
      <c r="C140">
        <v>1447</v>
      </c>
      <c r="D140">
        <f>IFERROR(IF(VLOOKUP(A140,Sheet1!$C$2:$E$1048576,2,FALSE)="",0,1),0)</f>
        <v>1</v>
      </c>
      <c r="E140">
        <f>IFERROR(IF(VLOOKUP(A140,Sheet1!$C$2:$E$1048576,3,FALSE)="",0,1),0)</f>
        <v>1</v>
      </c>
      <c r="F140">
        <f t="shared" si="2"/>
        <v>2</v>
      </c>
      <c r="G140" t="s">
        <v>969</v>
      </c>
      <c r="H140" s="23" t="s">
        <v>977</v>
      </c>
      <c r="I140" s="20"/>
    </row>
    <row r="141" spans="1:9" x14ac:dyDescent="0.2">
      <c r="A141" t="s">
        <v>519</v>
      </c>
      <c r="B141" t="s">
        <v>508</v>
      </c>
      <c r="C141">
        <v>1228</v>
      </c>
      <c r="D141">
        <f>IFERROR(IF(VLOOKUP(A141,Sheet1!$C$2:$E$1048576,2,FALSE)="",0,1),0)</f>
        <v>1</v>
      </c>
      <c r="E141">
        <f>IFERROR(IF(VLOOKUP(A141,Sheet1!$C$2:$E$1048576,3,FALSE)="",0,1),0)</f>
        <v>1</v>
      </c>
      <c r="F141">
        <f t="shared" si="2"/>
        <v>2</v>
      </c>
      <c r="G141" t="s">
        <v>969</v>
      </c>
      <c r="H141" s="23" t="s">
        <v>977</v>
      </c>
    </row>
    <row r="142" spans="1:9" x14ac:dyDescent="0.2">
      <c r="A142" t="s">
        <v>332</v>
      </c>
      <c r="B142" t="s">
        <v>333</v>
      </c>
      <c r="C142">
        <v>2990</v>
      </c>
      <c r="D142">
        <f>IFERROR(IF(VLOOKUP(A142,Sheet1!$C$2:$E$1048576,2,FALSE)="",0,1),0)</f>
        <v>1</v>
      </c>
      <c r="E142">
        <f>IFERROR(IF(VLOOKUP(A142,Sheet1!$C$2:$E$1048576,3,FALSE)="",0,1),0)</f>
        <v>1</v>
      </c>
      <c r="F142">
        <f t="shared" si="2"/>
        <v>2</v>
      </c>
      <c r="G142" t="s">
        <v>970</v>
      </c>
      <c r="H142" s="23" t="s">
        <v>977</v>
      </c>
    </row>
    <row r="143" spans="1:9" x14ac:dyDescent="0.2">
      <c r="A143" t="s">
        <v>205</v>
      </c>
      <c r="B143" t="s">
        <v>206</v>
      </c>
      <c r="C143">
        <v>43820</v>
      </c>
      <c r="D143">
        <f>IFERROR(IF(VLOOKUP(A143,Sheet1!$C$2:$E$1048576,2,FALSE)="",0,1),0)</f>
        <v>1</v>
      </c>
      <c r="E143">
        <f>IFERROR(IF(VLOOKUP(A143,Sheet1!$C$2:$E$1048576,3,FALSE)="",0,1),0)</f>
        <v>1</v>
      </c>
      <c r="F143">
        <f t="shared" si="2"/>
        <v>2</v>
      </c>
      <c r="G143" t="s">
        <v>970</v>
      </c>
      <c r="H143" s="23" t="s">
        <v>977</v>
      </c>
      <c r="I143" s="20"/>
    </row>
    <row r="144" spans="1:9" x14ac:dyDescent="0.2">
      <c r="A144" t="s">
        <v>211</v>
      </c>
      <c r="B144" t="s">
        <v>212</v>
      </c>
      <c r="C144">
        <v>11230</v>
      </c>
      <c r="D144">
        <f>IFERROR(IF(VLOOKUP(A144,Sheet1!$C$2:$E$1048576,2,FALSE)="",0,1),0)</f>
        <v>1</v>
      </c>
      <c r="E144">
        <f>IFERROR(IF(VLOOKUP(A144,Sheet1!$C$2:$E$1048576,3,FALSE)="",0,1),0)</f>
        <v>1</v>
      </c>
      <c r="F144">
        <f t="shared" si="2"/>
        <v>2</v>
      </c>
      <c r="G144" t="s">
        <v>970</v>
      </c>
      <c r="H144" s="23" t="s">
        <v>977</v>
      </c>
    </row>
    <row r="145" spans="1:9" x14ac:dyDescent="0.2">
      <c r="A145" t="s">
        <v>290</v>
      </c>
      <c r="B145" t="s">
        <v>291</v>
      </c>
      <c r="C145">
        <v>3500</v>
      </c>
      <c r="D145">
        <f>IFERROR(IF(VLOOKUP(A145,Sheet1!$C$2:$E$1048576,2,FALSE)="",0,1),0)</f>
        <v>1</v>
      </c>
      <c r="E145">
        <f>IFERROR(IF(VLOOKUP(A145,Sheet1!$C$2:$E$1048576,3,FALSE)="",0,1),0)</f>
        <v>1</v>
      </c>
      <c r="F145">
        <f t="shared" si="2"/>
        <v>2</v>
      </c>
      <c r="G145" t="s">
        <v>970</v>
      </c>
      <c r="H145" s="23" t="s">
        <v>977</v>
      </c>
    </row>
    <row r="146" spans="1:9" x14ac:dyDescent="0.2">
      <c r="A146" t="s">
        <v>209</v>
      </c>
      <c r="B146" t="s">
        <v>210</v>
      </c>
      <c r="C146">
        <v>2344</v>
      </c>
      <c r="D146">
        <f>IFERROR(IF(VLOOKUP(A146,Sheet1!$C$2:$E$1048576,2,FALSE)="",0,1),0)</f>
        <v>1</v>
      </c>
      <c r="E146">
        <f>IFERROR(IF(VLOOKUP(A146,Sheet1!$C$2:$E$1048576,3,FALSE)="",0,1),0)</f>
        <v>1</v>
      </c>
      <c r="F146">
        <f t="shared" si="2"/>
        <v>2</v>
      </c>
      <c r="G146" t="s">
        <v>970</v>
      </c>
      <c r="H146" s="23" t="s">
        <v>977</v>
      </c>
      <c r="I146" s="20"/>
    </row>
    <row r="147" spans="1:9" x14ac:dyDescent="0.2">
      <c r="A147" t="s">
        <v>520</v>
      </c>
      <c r="B147" t="s">
        <v>511</v>
      </c>
      <c r="C147">
        <v>1311</v>
      </c>
      <c r="D147">
        <f>IFERROR(IF(VLOOKUP(A147,Sheet1!$C$2:$E$1048576,2,FALSE)="",0,1),0)</f>
        <v>1</v>
      </c>
      <c r="E147">
        <f>IFERROR(IF(VLOOKUP(A147,Sheet1!$C$2:$E$1048576,3,FALSE)="",0,1),0)</f>
        <v>1</v>
      </c>
      <c r="F147">
        <f t="shared" si="2"/>
        <v>2</v>
      </c>
      <c r="G147" t="s">
        <v>969</v>
      </c>
      <c r="H147" s="23" t="s">
        <v>977</v>
      </c>
      <c r="I147" s="20"/>
    </row>
    <row r="148" spans="1:9" x14ac:dyDescent="0.2">
      <c r="A148" t="s">
        <v>241</v>
      </c>
      <c r="B148" t="s">
        <v>242</v>
      </c>
      <c r="C148">
        <v>2287</v>
      </c>
      <c r="D148">
        <f>IFERROR(IF(VLOOKUP(A148,Sheet1!$C$2:$E$1048576,2,FALSE)="",0,1),0)</f>
        <v>1</v>
      </c>
      <c r="E148">
        <f>IFERROR(IF(VLOOKUP(A148,Sheet1!$C$2:$E$1048576,3,FALSE)="",0,1),0)</f>
        <v>1</v>
      </c>
      <c r="F148">
        <f t="shared" si="2"/>
        <v>2</v>
      </c>
      <c r="G148" t="s">
        <v>970</v>
      </c>
      <c r="H148" s="23" t="s">
        <v>977</v>
      </c>
    </row>
    <row r="149" spans="1:9" x14ac:dyDescent="0.2">
      <c r="A149" t="s">
        <v>203</v>
      </c>
      <c r="B149" t="s">
        <v>204</v>
      </c>
      <c r="C149">
        <v>10805</v>
      </c>
      <c r="D149">
        <f>IFERROR(IF(VLOOKUP(A149,Sheet1!$C$2:$E$1048576,2,FALSE)="",0,1),0)</f>
        <v>1</v>
      </c>
      <c r="E149">
        <f>IFERROR(IF(VLOOKUP(A149,Sheet1!$C$2:$E$1048576,3,FALSE)="",0,1),0)</f>
        <v>1</v>
      </c>
      <c r="F149">
        <f t="shared" si="2"/>
        <v>2</v>
      </c>
      <c r="G149" t="s">
        <v>970</v>
      </c>
      <c r="H149" s="23" t="s">
        <v>977</v>
      </c>
    </row>
    <row r="150" spans="1:9" x14ac:dyDescent="0.2">
      <c r="A150" s="19" t="s">
        <v>642</v>
      </c>
      <c r="B150" s="19" t="s">
        <v>643</v>
      </c>
      <c r="C150" s="19">
        <v>29748</v>
      </c>
      <c r="D150" s="19">
        <f>IFERROR(IF(VLOOKUP(A150,Sheet1!$C$2:$E$1048576,2,FALSE)="",0,1),0)</f>
        <v>0</v>
      </c>
      <c r="E150" s="19">
        <f>IFERROR(IF(VLOOKUP(A150,Sheet1!$C$2:$E$1048576,3,FALSE)="",0,1),0)</f>
        <v>0</v>
      </c>
      <c r="F150" s="19">
        <f t="shared" si="2"/>
        <v>0</v>
      </c>
      <c r="G150" s="19" t="s">
        <v>970</v>
      </c>
    </row>
    <row r="151" spans="1:9" x14ac:dyDescent="0.2">
      <c r="A151" s="19" t="s">
        <v>728</v>
      </c>
      <c r="B151" s="19" t="s">
        <v>729</v>
      </c>
      <c r="C151" s="19">
        <v>3547</v>
      </c>
      <c r="D151" s="19">
        <f>IFERROR(IF(VLOOKUP(A151,Sheet1!$C$2:$E$1048576,2,FALSE)="",0,1),0)</f>
        <v>0</v>
      </c>
      <c r="E151" s="19">
        <f>IFERROR(IF(VLOOKUP(A151,Sheet1!$C$2:$E$1048576,3,FALSE)="",0,1),0)</f>
        <v>0</v>
      </c>
      <c r="F151" s="19">
        <f t="shared" si="2"/>
        <v>0</v>
      </c>
      <c r="G151" s="19" t="s">
        <v>970</v>
      </c>
    </row>
    <row r="152" spans="1:9" x14ac:dyDescent="0.2">
      <c r="A152" s="19" t="s">
        <v>897</v>
      </c>
      <c r="B152" s="19" t="s">
        <v>898</v>
      </c>
      <c r="C152" s="19">
        <v>1241</v>
      </c>
      <c r="D152" s="19">
        <f>IFERROR(IF(VLOOKUP(A152,Sheet1!$C$2:$E$1048576,2,FALSE)="",0,1),0)</f>
        <v>0</v>
      </c>
      <c r="E152" s="19">
        <f>IFERROR(IF(VLOOKUP(A152,Sheet1!$C$2:$E$1048576,3,FALSE)="",0,1),0)</f>
        <v>0</v>
      </c>
      <c r="F152" s="19">
        <f t="shared" si="2"/>
        <v>0</v>
      </c>
      <c r="G152" s="19" t="s">
        <v>969</v>
      </c>
    </row>
    <row r="153" spans="1:9" x14ac:dyDescent="0.2">
      <c r="A153" s="19" t="s">
        <v>853</v>
      </c>
      <c r="B153" s="19" t="s">
        <v>854</v>
      </c>
      <c r="C153" s="19">
        <v>1462</v>
      </c>
      <c r="D153" s="19">
        <f>IFERROR(IF(VLOOKUP(A153,Sheet1!$C$2:$E$1048576,2,FALSE)="",0,1),0)</f>
        <v>0</v>
      </c>
      <c r="E153" s="19">
        <f>IFERROR(IF(VLOOKUP(A153,Sheet1!$C$2:$E$1048576,3,FALSE)="",0,1),0)</f>
        <v>0</v>
      </c>
      <c r="F153" s="19">
        <f t="shared" si="2"/>
        <v>0</v>
      </c>
      <c r="G153" s="19" t="s">
        <v>969</v>
      </c>
    </row>
    <row r="154" spans="1:9" x14ac:dyDescent="0.2">
      <c r="A154" s="19" t="s">
        <v>932</v>
      </c>
      <c r="B154" s="19" t="s">
        <v>933</v>
      </c>
      <c r="C154" s="19">
        <v>1110</v>
      </c>
      <c r="D154" s="19">
        <f>IFERROR(IF(VLOOKUP(A154,Sheet1!$C$2:$E$1048576,2,FALSE)="",0,1),0)</f>
        <v>0</v>
      </c>
      <c r="E154" s="19">
        <f>IFERROR(IF(VLOOKUP(A154,Sheet1!$C$2:$E$1048576,3,FALSE)="",0,1),0)</f>
        <v>0</v>
      </c>
      <c r="F154" s="19">
        <f t="shared" si="2"/>
        <v>0</v>
      </c>
      <c r="G154" s="19" t="s">
        <v>969</v>
      </c>
      <c r="H154" s="20"/>
      <c r="I154" s="20"/>
    </row>
    <row r="155" spans="1:9" x14ac:dyDescent="0.2">
      <c r="A155" s="19" t="s">
        <v>869</v>
      </c>
      <c r="B155" s="19" t="s">
        <v>870</v>
      </c>
      <c r="C155" s="19">
        <v>1370</v>
      </c>
      <c r="D155" s="19">
        <f>IFERROR(IF(VLOOKUP(A155,Sheet1!$C$2:$E$1048576,2,FALSE)="",0,1),0)</f>
        <v>0</v>
      </c>
      <c r="E155" s="19">
        <f>IFERROR(IF(VLOOKUP(A155,Sheet1!$C$2:$E$1048576,3,FALSE)="",0,1),0)</f>
        <v>0</v>
      </c>
      <c r="F155" s="19">
        <f t="shared" si="2"/>
        <v>0</v>
      </c>
      <c r="G155" s="19" t="s">
        <v>969</v>
      </c>
      <c r="H155" s="20"/>
      <c r="I155" s="20"/>
    </row>
    <row r="156" spans="1:9" x14ac:dyDescent="0.2">
      <c r="A156" s="19" t="s">
        <v>912</v>
      </c>
      <c r="B156" s="19" t="s">
        <v>913</v>
      </c>
      <c r="C156" s="19">
        <v>1171</v>
      </c>
      <c r="D156" s="19">
        <f>IFERROR(IF(VLOOKUP(A156,Sheet1!$C$2:$E$1048576,2,FALSE)="",0,1),0)</f>
        <v>0</v>
      </c>
      <c r="E156" s="19">
        <f>IFERROR(IF(VLOOKUP(A156,Sheet1!$C$2:$E$1048576,3,FALSE)="",0,1),0)</f>
        <v>0</v>
      </c>
      <c r="F156" s="19">
        <f t="shared" si="2"/>
        <v>0</v>
      </c>
      <c r="G156" s="19" t="s">
        <v>969</v>
      </c>
      <c r="H156" s="20"/>
      <c r="I156" s="20"/>
    </row>
    <row r="157" spans="1:9" x14ac:dyDescent="0.2">
      <c r="A157" s="19" t="s">
        <v>771</v>
      </c>
      <c r="B157" s="19" t="s">
        <v>772</v>
      </c>
      <c r="C157" s="19">
        <v>2253</v>
      </c>
      <c r="D157" s="19">
        <f>IFERROR(IF(VLOOKUP(A157,Sheet1!$C$2:$E$1048576,2,FALSE)="",0,1),0)</f>
        <v>0</v>
      </c>
      <c r="E157" s="19">
        <f>IFERROR(IF(VLOOKUP(A157,Sheet1!$C$2:$E$1048576,3,FALSE)="",0,1),0)</f>
        <v>0</v>
      </c>
      <c r="F157" s="19">
        <f t="shared" si="2"/>
        <v>0</v>
      </c>
      <c r="G157" s="19" t="s">
        <v>970</v>
      </c>
      <c r="H157" s="20"/>
      <c r="I157" s="20"/>
    </row>
    <row r="158" spans="1:9" x14ac:dyDescent="0.2">
      <c r="A158" s="19" t="s">
        <v>648</v>
      </c>
      <c r="B158" s="19" t="s">
        <v>649</v>
      </c>
      <c r="C158" s="19">
        <v>24042</v>
      </c>
      <c r="D158" s="19">
        <f>IFERROR(IF(VLOOKUP(A158,Sheet1!$C$2:$E$1048576,2,FALSE)="",0,1),0)</f>
        <v>0</v>
      </c>
      <c r="E158" s="19">
        <f>IFERROR(IF(VLOOKUP(A158,Sheet1!$C$2:$E$1048576,3,FALSE)="",0,1),0)</f>
        <v>0</v>
      </c>
      <c r="F158" s="19">
        <f t="shared" si="2"/>
        <v>0</v>
      </c>
      <c r="G158" s="19" t="s">
        <v>970</v>
      </c>
      <c r="H158" s="20"/>
      <c r="I158" s="20"/>
    </row>
    <row r="159" spans="1:9" x14ac:dyDescent="0.2">
      <c r="A159" t="s">
        <v>725</v>
      </c>
      <c r="B159" t="s">
        <v>604</v>
      </c>
      <c r="C159">
        <v>3662</v>
      </c>
      <c r="D159">
        <f>IFERROR(IF(VLOOKUP(A159,Sheet1!$C$2:$E$1048576,2,FALSE)="",0,1),0)</f>
        <v>0</v>
      </c>
      <c r="E159">
        <f>IFERROR(IF(VLOOKUP(A159,Sheet1!$C$2:$E$1048576,3,FALSE)="",0,1),0)</f>
        <v>0</v>
      </c>
      <c r="F159">
        <f t="shared" si="2"/>
        <v>0</v>
      </c>
      <c r="G159" t="s">
        <v>970</v>
      </c>
      <c r="H159" s="20"/>
      <c r="I159" s="20"/>
    </row>
    <row r="160" spans="1:9" x14ac:dyDescent="0.2">
      <c r="A160" s="19" t="s">
        <v>920</v>
      </c>
      <c r="B160" s="19" t="s">
        <v>921</v>
      </c>
      <c r="C160" s="19">
        <v>1141</v>
      </c>
      <c r="D160" s="19">
        <f>IFERROR(IF(VLOOKUP(A160,Sheet1!$C$2:$E$1048576,2,FALSE)="",0,1),0)</f>
        <v>0</v>
      </c>
      <c r="E160" s="19">
        <f>IFERROR(IF(VLOOKUP(A160,Sheet1!$C$2:$E$1048576,3,FALSE)="",0,1),0)</f>
        <v>0</v>
      </c>
      <c r="F160" s="19">
        <f t="shared" si="2"/>
        <v>0</v>
      </c>
      <c r="G160" s="19" t="s">
        <v>969</v>
      </c>
      <c r="H160" s="20"/>
      <c r="I160" s="20"/>
    </row>
    <row r="161" spans="1:9" x14ac:dyDescent="0.2">
      <c r="A161" s="19" t="s">
        <v>871</v>
      </c>
      <c r="B161" s="19" t="s">
        <v>872</v>
      </c>
      <c r="C161" s="19">
        <v>1362</v>
      </c>
      <c r="D161" s="19">
        <f>IFERROR(IF(VLOOKUP(A161,Sheet1!$C$2:$E$1048576,2,FALSE)="",0,1),0)</f>
        <v>0</v>
      </c>
      <c r="E161" s="19">
        <f>IFERROR(IF(VLOOKUP(A161,Sheet1!$C$2:$E$1048576,3,FALSE)="",0,1),0)</f>
        <v>0</v>
      </c>
      <c r="F161" s="19">
        <f t="shared" si="2"/>
        <v>0</v>
      </c>
      <c r="G161" s="19" t="s">
        <v>969</v>
      </c>
      <c r="H161" s="20"/>
      <c r="I161" s="20"/>
    </row>
    <row r="162" spans="1:9" x14ac:dyDescent="0.2">
      <c r="A162" s="19" t="s">
        <v>954</v>
      </c>
      <c r="B162" s="19" t="s">
        <v>955</v>
      </c>
      <c r="C162" s="19">
        <v>1051</v>
      </c>
      <c r="D162" s="19">
        <f>IFERROR(IF(VLOOKUP(A162,Sheet1!$C$2:$E$1048576,2,FALSE)="",0,1),0)</f>
        <v>0</v>
      </c>
      <c r="E162" s="19">
        <f>IFERROR(IF(VLOOKUP(A162,Sheet1!$C$2:$E$1048576,3,FALSE)="",0,1),0)</f>
        <v>0</v>
      </c>
      <c r="F162" s="19">
        <f t="shared" si="2"/>
        <v>0</v>
      </c>
      <c r="G162" s="19" t="s">
        <v>969</v>
      </c>
      <c r="H162" s="20"/>
      <c r="I162" s="20"/>
    </row>
    <row r="163" spans="1:9" x14ac:dyDescent="0.2">
      <c r="A163" s="19" t="s">
        <v>807</v>
      </c>
      <c r="B163" s="19" t="s">
        <v>808</v>
      </c>
      <c r="C163" s="19">
        <v>1794</v>
      </c>
      <c r="D163" s="19">
        <f>IFERROR(IF(VLOOKUP(A163,Sheet1!$C$2:$E$1048576,2,FALSE)="",0,1),0)</f>
        <v>0</v>
      </c>
      <c r="E163" s="19">
        <f>IFERROR(IF(VLOOKUP(A163,Sheet1!$C$2:$E$1048576,3,FALSE)="",0,1),0)</f>
        <v>0</v>
      </c>
      <c r="F163" s="19">
        <f t="shared" si="2"/>
        <v>0</v>
      </c>
      <c r="G163" s="19" t="s">
        <v>969</v>
      </c>
      <c r="H163" s="20"/>
      <c r="I163" s="20"/>
    </row>
    <row r="164" spans="1:9" x14ac:dyDescent="0.2">
      <c r="A164" s="19" t="s">
        <v>831</v>
      </c>
      <c r="B164" s="19" t="s">
        <v>832</v>
      </c>
      <c r="C164" s="19">
        <v>1572</v>
      </c>
      <c r="D164" s="19">
        <f>IFERROR(IF(VLOOKUP(A164,Sheet1!$C$2:$E$1048576,2,FALSE)="",0,1),0)</f>
        <v>0</v>
      </c>
      <c r="E164" s="19">
        <f>IFERROR(IF(VLOOKUP(A164,Sheet1!$C$2:$E$1048576,3,FALSE)="",0,1),0)</f>
        <v>0</v>
      </c>
      <c r="F164" s="19">
        <f t="shared" si="2"/>
        <v>0</v>
      </c>
      <c r="G164" s="19" t="s">
        <v>969</v>
      </c>
      <c r="H164" s="20"/>
    </row>
    <row r="165" spans="1:9" x14ac:dyDescent="0.2">
      <c r="A165" s="19" t="s">
        <v>881</v>
      </c>
      <c r="B165" s="19" t="s">
        <v>882</v>
      </c>
      <c r="C165" s="19">
        <v>1323</v>
      </c>
      <c r="D165" s="19">
        <f>IFERROR(IF(VLOOKUP(A165,Sheet1!$C$2:$E$1048576,2,FALSE)="",0,1),0)</f>
        <v>0</v>
      </c>
      <c r="E165" s="19">
        <f>IFERROR(IF(VLOOKUP(A165,Sheet1!$C$2:$E$1048576,3,FALSE)="",0,1),0)</f>
        <v>0</v>
      </c>
      <c r="F165" s="19">
        <f t="shared" si="2"/>
        <v>0</v>
      </c>
      <c r="G165" s="19" t="s">
        <v>969</v>
      </c>
      <c r="H165" s="20"/>
    </row>
    <row r="166" spans="1:9" x14ac:dyDescent="0.2">
      <c r="A166" s="19" t="s">
        <v>691</v>
      </c>
      <c r="B166" s="19" t="s">
        <v>692</v>
      </c>
      <c r="C166" s="19">
        <v>6686</v>
      </c>
      <c r="D166" s="19">
        <f>IFERROR(IF(VLOOKUP(A166,Sheet1!$C$2:$E$1048576,2,FALSE)="",0,1),0)</f>
        <v>0</v>
      </c>
      <c r="E166" s="19">
        <f>IFERROR(IF(VLOOKUP(A166,Sheet1!$C$2:$E$1048576,3,FALSE)="",0,1),0)</f>
        <v>0</v>
      </c>
      <c r="F166" s="19">
        <f t="shared" si="2"/>
        <v>0</v>
      </c>
      <c r="G166" s="19" t="s">
        <v>970</v>
      </c>
      <c r="H166" s="20"/>
    </row>
    <row r="167" spans="1:9" x14ac:dyDescent="0.2">
      <c r="A167" s="19" t="s">
        <v>693</v>
      </c>
      <c r="B167" s="19" t="s">
        <v>694</v>
      </c>
      <c r="C167" s="19">
        <v>6156</v>
      </c>
      <c r="D167" s="19">
        <f>IFERROR(IF(VLOOKUP(A167,Sheet1!$C$2:$E$1048576,2,FALSE)="",0,1),0)</f>
        <v>0</v>
      </c>
      <c r="E167" s="19">
        <f>IFERROR(IF(VLOOKUP(A167,Sheet1!$C$2:$E$1048576,3,FALSE)="",0,1),0)</f>
        <v>0</v>
      </c>
      <c r="F167" s="19">
        <f t="shared" si="2"/>
        <v>0</v>
      </c>
      <c r="G167" s="19" t="s">
        <v>970</v>
      </c>
      <c r="H167" s="20"/>
      <c r="I167" s="20"/>
    </row>
    <row r="168" spans="1:9" x14ac:dyDescent="0.2">
      <c r="A168" s="19" t="s">
        <v>683</v>
      </c>
      <c r="B168" s="19" t="s">
        <v>684</v>
      </c>
      <c r="C168" s="19">
        <v>9493</v>
      </c>
      <c r="D168" s="19">
        <f>IFERROR(IF(VLOOKUP(A168,Sheet1!$C$2:$E$1048576,2,FALSE)="",0,1),0)</f>
        <v>1</v>
      </c>
      <c r="E168" s="19">
        <f>IFERROR(IF(VLOOKUP(A168,Sheet1!$C$2:$E$1048576,3,FALSE)="",0,1),0)</f>
        <v>1</v>
      </c>
      <c r="F168" s="19">
        <f t="shared" si="2"/>
        <v>2</v>
      </c>
      <c r="G168" s="19" t="s">
        <v>970</v>
      </c>
      <c r="H168" s="20"/>
      <c r="I168" s="20"/>
    </row>
    <row r="169" spans="1:9" x14ac:dyDescent="0.2">
      <c r="A169" s="19" t="s">
        <v>908</v>
      </c>
      <c r="B169" s="19" t="s">
        <v>909</v>
      </c>
      <c r="C169" s="19">
        <v>1187</v>
      </c>
      <c r="D169" s="19">
        <f>IFERROR(IF(VLOOKUP(A169,Sheet1!$C$2:$E$1048576,2,FALSE)="",0,1),0)</f>
        <v>0</v>
      </c>
      <c r="E169" s="19">
        <f>IFERROR(IF(VLOOKUP(A169,Sheet1!$C$2:$E$1048576,3,FALSE)="",0,1),0)</f>
        <v>0</v>
      </c>
      <c r="F169" s="19">
        <f t="shared" si="2"/>
        <v>0</v>
      </c>
      <c r="G169" s="19" t="s">
        <v>969</v>
      </c>
      <c r="H169" s="20"/>
      <c r="I169" s="20"/>
    </row>
    <row r="170" spans="1:9" x14ac:dyDescent="0.2">
      <c r="A170" s="19" t="s">
        <v>638</v>
      </c>
      <c r="B170" s="19" t="s">
        <v>639</v>
      </c>
      <c r="C170" s="19">
        <v>86011</v>
      </c>
      <c r="D170" s="19">
        <f>IFERROR(IF(VLOOKUP(A170,Sheet1!$C$2:$E$1048576,2,FALSE)="",0,1),0)</f>
        <v>0</v>
      </c>
      <c r="E170" s="19">
        <f>IFERROR(IF(VLOOKUP(A170,Sheet1!$C$2:$E$1048576,3,FALSE)="",0,1),0)</f>
        <v>0</v>
      </c>
      <c r="F170" s="19">
        <f t="shared" si="2"/>
        <v>0</v>
      </c>
      <c r="G170" s="19" t="s">
        <v>970</v>
      </c>
      <c r="H170" s="20"/>
      <c r="I170" s="20"/>
    </row>
    <row r="171" spans="1:9" x14ac:dyDescent="0.2">
      <c r="A171" s="19" t="s">
        <v>666</v>
      </c>
      <c r="B171" s="19" t="s">
        <v>667</v>
      </c>
      <c r="C171" s="19">
        <v>13783</v>
      </c>
      <c r="D171" s="19">
        <f>IFERROR(IF(VLOOKUP(A171,Sheet1!$C$2:$E$1048576,2,FALSE)="",0,1),0)</f>
        <v>0</v>
      </c>
      <c r="E171" s="19">
        <f>IFERROR(IF(VLOOKUP(A171,Sheet1!$C$2:$E$1048576,3,FALSE)="",0,1),0)</f>
        <v>0</v>
      </c>
      <c r="F171" s="19">
        <f t="shared" si="2"/>
        <v>0</v>
      </c>
      <c r="G171" s="19" t="s">
        <v>970</v>
      </c>
      <c r="H171" s="20"/>
      <c r="I171" s="20"/>
    </row>
    <row r="172" spans="1:9" x14ac:dyDescent="0.2">
      <c r="A172" s="19" t="s">
        <v>885</v>
      </c>
      <c r="B172" s="19" t="s">
        <v>886</v>
      </c>
      <c r="C172" s="19">
        <v>1299</v>
      </c>
      <c r="D172" s="19">
        <f>IFERROR(IF(VLOOKUP(A172,Sheet1!$C$2:$E$1048576,2,FALSE)="",0,1),0)</f>
        <v>0</v>
      </c>
      <c r="E172" s="19">
        <f>IFERROR(IF(VLOOKUP(A172,Sheet1!$C$2:$E$1048576,3,FALSE)="",0,1),0)</f>
        <v>0</v>
      </c>
      <c r="F172" s="19">
        <f t="shared" si="2"/>
        <v>0</v>
      </c>
      <c r="G172" s="19" t="s">
        <v>969</v>
      </c>
      <c r="H172" s="20"/>
      <c r="I172" s="20"/>
    </row>
    <row r="173" spans="1:9" x14ac:dyDescent="0.2">
      <c r="A173" s="19" t="s">
        <v>654</v>
      </c>
      <c r="B173" s="19" t="s">
        <v>655</v>
      </c>
      <c r="C173" s="19">
        <v>16774</v>
      </c>
      <c r="D173" s="19">
        <f>IFERROR(IF(VLOOKUP(A173,Sheet1!$C$2:$E$1048576,2,FALSE)="",0,1),0)</f>
        <v>0</v>
      </c>
      <c r="E173" s="19">
        <f>IFERROR(IF(VLOOKUP(A173,Sheet1!$C$2:$E$1048576,3,FALSE)="",0,1),0)</f>
        <v>0</v>
      </c>
      <c r="F173" s="19">
        <f t="shared" si="2"/>
        <v>0</v>
      </c>
      <c r="G173" s="19" t="s">
        <v>970</v>
      </c>
      <c r="H173" s="20"/>
      <c r="I173" s="20"/>
    </row>
    <row r="174" spans="1:9" x14ac:dyDescent="0.2">
      <c r="A174" s="19" t="s">
        <v>833</v>
      </c>
      <c r="B174" s="19" t="s">
        <v>834</v>
      </c>
      <c r="C174" s="19">
        <v>1569</v>
      </c>
      <c r="D174" s="19">
        <f>IFERROR(IF(VLOOKUP(A174,Sheet1!$C$2:$E$1048576,2,FALSE)="",0,1),0)</f>
        <v>0</v>
      </c>
      <c r="E174" s="19">
        <f>IFERROR(IF(VLOOKUP(A174,Sheet1!$C$2:$E$1048576,3,FALSE)="",0,1),0)</f>
        <v>0</v>
      </c>
      <c r="F174" s="19">
        <f t="shared" si="2"/>
        <v>0</v>
      </c>
      <c r="G174" s="19" t="s">
        <v>969</v>
      </c>
      <c r="H174" s="20"/>
    </row>
    <row r="175" spans="1:9" x14ac:dyDescent="0.2">
      <c r="A175" s="19" t="s">
        <v>960</v>
      </c>
      <c r="B175" s="19" t="s">
        <v>961</v>
      </c>
      <c r="C175" s="19">
        <v>1012</v>
      </c>
      <c r="D175" s="19">
        <f>IFERROR(IF(VLOOKUP(A175,Sheet1!$C$2:$E$1048576,2,FALSE)="",0,1),0)</f>
        <v>0</v>
      </c>
      <c r="E175" s="19">
        <f>IFERROR(IF(VLOOKUP(A175,Sheet1!$C$2:$E$1048576,3,FALSE)="",0,1),0)</f>
        <v>0</v>
      </c>
      <c r="F175" s="19">
        <f t="shared" si="2"/>
        <v>0</v>
      </c>
      <c r="G175" s="19" t="s">
        <v>969</v>
      </c>
      <c r="H175" s="20"/>
    </row>
    <row r="176" spans="1:9" x14ac:dyDescent="0.2">
      <c r="A176" s="19" t="s">
        <v>825</v>
      </c>
      <c r="B176" s="19" t="s">
        <v>826</v>
      </c>
      <c r="C176" s="19">
        <v>1602</v>
      </c>
      <c r="D176" s="19">
        <f>IFERROR(IF(VLOOKUP(A176,Sheet1!$C$2:$E$1048576,2,FALSE)="",0,1),0)</f>
        <v>0</v>
      </c>
      <c r="E176" s="19">
        <f>IFERROR(IF(VLOOKUP(A176,Sheet1!$C$2:$E$1048576,3,FALSE)="",0,1),0)</f>
        <v>0</v>
      </c>
      <c r="F176" s="19">
        <f t="shared" si="2"/>
        <v>0</v>
      </c>
      <c r="G176" s="19" t="s">
        <v>969</v>
      </c>
      <c r="H176" s="20"/>
    </row>
    <row r="177" spans="1:9" x14ac:dyDescent="0.2">
      <c r="A177" s="19" t="s">
        <v>701</v>
      </c>
      <c r="B177" s="19" t="s">
        <v>702</v>
      </c>
      <c r="C177" s="19">
        <v>5336</v>
      </c>
      <c r="D177" s="19">
        <f>IFERROR(IF(VLOOKUP(A177,Sheet1!$C$2:$E$1048576,2,FALSE)="",0,1),0)</f>
        <v>0</v>
      </c>
      <c r="E177" s="19">
        <f>IFERROR(IF(VLOOKUP(A177,Sheet1!$C$2:$E$1048576,3,FALSE)="",0,1),0)</f>
        <v>0</v>
      </c>
      <c r="F177" s="19">
        <f t="shared" si="2"/>
        <v>0</v>
      </c>
      <c r="G177" s="19" t="s">
        <v>970</v>
      </c>
      <c r="H177" s="20"/>
    </row>
    <row r="178" spans="1:9" x14ac:dyDescent="0.2">
      <c r="A178" s="19" t="s">
        <v>863</v>
      </c>
      <c r="B178" s="19" t="s">
        <v>864</v>
      </c>
      <c r="C178" s="19">
        <v>1383</v>
      </c>
      <c r="D178" s="19">
        <f>IFERROR(IF(VLOOKUP(A178,Sheet1!$C$2:$E$1048576,2,FALSE)="",0,1),0)</f>
        <v>0</v>
      </c>
      <c r="E178" s="19">
        <f>IFERROR(IF(VLOOKUP(A178,Sheet1!$C$2:$E$1048576,3,FALSE)="",0,1),0)</f>
        <v>0</v>
      </c>
      <c r="F178" s="19">
        <f t="shared" si="2"/>
        <v>0</v>
      </c>
      <c r="G178" s="19" t="s">
        <v>969</v>
      </c>
      <c r="H178" s="20"/>
    </row>
    <row r="179" spans="1:9" x14ac:dyDescent="0.2">
      <c r="A179" s="19" t="s">
        <v>859</v>
      </c>
      <c r="B179" s="19" t="s">
        <v>860</v>
      </c>
      <c r="C179" s="19">
        <v>1405</v>
      </c>
      <c r="D179" s="19">
        <f>IFERROR(IF(VLOOKUP(A179,Sheet1!$C$2:$E$1048576,2,FALSE)="",0,1),0)</f>
        <v>0</v>
      </c>
      <c r="E179" s="19">
        <f>IFERROR(IF(VLOOKUP(A179,Sheet1!$C$2:$E$1048576,3,FALSE)="",0,1),0)</f>
        <v>0</v>
      </c>
      <c r="F179" s="19">
        <f t="shared" si="2"/>
        <v>0</v>
      </c>
      <c r="G179" s="19" t="s">
        <v>969</v>
      </c>
      <c r="H179" s="20"/>
    </row>
    <row r="180" spans="1:9" x14ac:dyDescent="0.2">
      <c r="A180" s="19" t="s">
        <v>777</v>
      </c>
      <c r="B180" s="19" t="s">
        <v>778</v>
      </c>
      <c r="C180" s="19">
        <v>2134</v>
      </c>
      <c r="D180" s="19">
        <f>IFERROR(IF(VLOOKUP(A180,Sheet1!$C$2:$E$1048576,2,FALSE)="",0,1),0)</f>
        <v>0</v>
      </c>
      <c r="E180" s="19">
        <f>IFERROR(IF(VLOOKUP(A180,Sheet1!$C$2:$E$1048576,3,FALSE)="",0,1),0)</f>
        <v>0</v>
      </c>
      <c r="F180" s="19">
        <f t="shared" si="2"/>
        <v>0</v>
      </c>
      <c r="G180" s="19" t="s">
        <v>970</v>
      </c>
      <c r="H180" s="20"/>
      <c r="I180" s="20"/>
    </row>
    <row r="181" spans="1:9" x14ac:dyDescent="0.2">
      <c r="A181" s="19" t="s">
        <v>865</v>
      </c>
      <c r="B181" s="19" t="s">
        <v>866</v>
      </c>
      <c r="C181" s="19">
        <v>1379</v>
      </c>
      <c r="D181" s="19">
        <f>IFERROR(IF(VLOOKUP(A181,Sheet1!$C$2:$E$1048576,2,FALSE)="",0,1),0)</f>
        <v>0</v>
      </c>
      <c r="E181" s="19">
        <f>IFERROR(IF(VLOOKUP(A181,Sheet1!$C$2:$E$1048576,3,FALSE)="",0,1),0)</f>
        <v>0</v>
      </c>
      <c r="F181" s="19">
        <f t="shared" si="2"/>
        <v>0</v>
      </c>
      <c r="G181" s="19" t="s">
        <v>969</v>
      </c>
      <c r="H181" s="20"/>
      <c r="I181" s="20"/>
    </row>
    <row r="182" spans="1:9" x14ac:dyDescent="0.2">
      <c r="A182" s="19" t="s">
        <v>962</v>
      </c>
      <c r="B182" s="19" t="s">
        <v>963</v>
      </c>
      <c r="C182" s="19">
        <v>1006</v>
      </c>
      <c r="D182" s="19">
        <f>IFERROR(IF(VLOOKUP(A182,Sheet1!$C$2:$E$1048576,2,FALSE)="",0,1),0)</f>
        <v>0</v>
      </c>
      <c r="E182" s="19">
        <f>IFERROR(IF(VLOOKUP(A182,Sheet1!$C$2:$E$1048576,3,FALSE)="",0,1),0)</f>
        <v>0</v>
      </c>
      <c r="F182" s="19">
        <f t="shared" si="2"/>
        <v>0</v>
      </c>
      <c r="G182" s="19" t="s">
        <v>969</v>
      </c>
      <c r="H182" s="20"/>
      <c r="I182" s="20"/>
    </row>
    <row r="183" spans="1:9" x14ac:dyDescent="0.2">
      <c r="A183" s="19" t="s">
        <v>875</v>
      </c>
      <c r="B183" s="19" t="s">
        <v>876</v>
      </c>
      <c r="C183" s="19">
        <v>1355</v>
      </c>
      <c r="D183" s="19">
        <f>IFERROR(IF(VLOOKUP(A183,Sheet1!$C$2:$E$1048576,2,FALSE)="",0,1),0)</f>
        <v>0</v>
      </c>
      <c r="E183" s="19">
        <f>IFERROR(IF(VLOOKUP(A183,Sheet1!$C$2:$E$1048576,3,FALSE)="",0,1),0)</f>
        <v>0</v>
      </c>
      <c r="F183" s="19">
        <f t="shared" si="2"/>
        <v>0</v>
      </c>
      <c r="G183" s="19" t="s">
        <v>969</v>
      </c>
      <c r="H183" s="20"/>
      <c r="I183" s="20"/>
    </row>
    <row r="184" spans="1:9" x14ac:dyDescent="0.2">
      <c r="A184" s="19" t="s">
        <v>891</v>
      </c>
      <c r="B184" s="19" t="s">
        <v>892</v>
      </c>
      <c r="C184" s="19">
        <v>1258</v>
      </c>
      <c r="D184" s="19">
        <f>IFERROR(IF(VLOOKUP(A184,Sheet1!$C$2:$E$1048576,2,FALSE)="",0,1),0)</f>
        <v>0</v>
      </c>
      <c r="E184" s="19">
        <f>IFERROR(IF(VLOOKUP(A184,Sheet1!$C$2:$E$1048576,3,FALSE)="",0,1),0)</f>
        <v>0</v>
      </c>
      <c r="F184" s="19">
        <f t="shared" si="2"/>
        <v>0</v>
      </c>
      <c r="G184" s="19" t="s">
        <v>969</v>
      </c>
      <c r="H184" s="20"/>
      <c r="I184" s="20"/>
    </row>
    <row r="185" spans="1:9" x14ac:dyDescent="0.2">
      <c r="A185" s="19" t="s">
        <v>861</v>
      </c>
      <c r="B185" s="19" t="s">
        <v>862</v>
      </c>
      <c r="C185" s="19">
        <v>1387</v>
      </c>
      <c r="D185" s="19">
        <f>IFERROR(IF(VLOOKUP(A185,Sheet1!$C$2:$E$1048576,2,FALSE)="",0,1),0)</f>
        <v>0</v>
      </c>
      <c r="E185" s="19">
        <f>IFERROR(IF(VLOOKUP(A185,Sheet1!$C$2:$E$1048576,3,FALSE)="",0,1),0)</f>
        <v>0</v>
      </c>
      <c r="F185" s="19">
        <f t="shared" si="2"/>
        <v>0</v>
      </c>
      <c r="G185" s="19" t="s">
        <v>969</v>
      </c>
      <c r="H185" s="20"/>
      <c r="I185" s="20"/>
    </row>
    <row r="186" spans="1:9" x14ac:dyDescent="0.2">
      <c r="A186" s="19" t="s">
        <v>732</v>
      </c>
      <c r="B186" s="19" t="s">
        <v>733</v>
      </c>
      <c r="C186" s="19">
        <v>3419</v>
      </c>
      <c r="D186" s="19">
        <f>IFERROR(IF(VLOOKUP(A186,Sheet1!$C$2:$E$1048576,2,FALSE)="",0,1),0)</f>
        <v>0</v>
      </c>
      <c r="E186" s="19">
        <f>IFERROR(IF(VLOOKUP(A186,Sheet1!$C$2:$E$1048576,3,FALSE)="",0,1),0)</f>
        <v>0</v>
      </c>
      <c r="F186" s="19">
        <f t="shared" si="2"/>
        <v>0</v>
      </c>
      <c r="G186" s="19" t="s">
        <v>970</v>
      </c>
      <c r="H186" s="20"/>
      <c r="I186" s="20"/>
    </row>
    <row r="187" spans="1:9" x14ac:dyDescent="0.2">
      <c r="A187" s="19" t="s">
        <v>662</v>
      </c>
      <c r="B187" s="19" t="s">
        <v>663</v>
      </c>
      <c r="C187" s="19">
        <v>14907</v>
      </c>
      <c r="D187" s="19">
        <f>IFERROR(IF(VLOOKUP(A187,Sheet1!$C$2:$E$1048576,2,FALSE)="",0,1),0)</f>
        <v>0</v>
      </c>
      <c r="E187" s="19">
        <f>IFERROR(IF(VLOOKUP(A187,Sheet1!$C$2:$E$1048576,3,FALSE)="",0,1),0)</f>
        <v>0</v>
      </c>
      <c r="F187" s="19">
        <f t="shared" si="2"/>
        <v>0</v>
      </c>
      <c r="G187" s="19" t="s">
        <v>970</v>
      </c>
      <c r="H187" s="20"/>
      <c r="I187" s="20"/>
    </row>
    <row r="188" spans="1:9" x14ac:dyDescent="0.2">
      <c r="A188" s="19" t="s">
        <v>893</v>
      </c>
      <c r="B188" s="19" t="s">
        <v>894</v>
      </c>
      <c r="C188" s="19">
        <v>1250</v>
      </c>
      <c r="D188" s="19">
        <f>IFERROR(IF(VLOOKUP(A188,Sheet1!$C$2:$E$1048576,2,FALSE)="",0,1),0)</f>
        <v>0</v>
      </c>
      <c r="E188" s="19">
        <f>IFERROR(IF(VLOOKUP(A188,Sheet1!$C$2:$E$1048576,3,FALSE)="",0,1),0)</f>
        <v>0</v>
      </c>
      <c r="F188" s="19">
        <f t="shared" si="2"/>
        <v>0</v>
      </c>
      <c r="G188" s="19" t="s">
        <v>969</v>
      </c>
      <c r="H188" s="20"/>
      <c r="I188" s="20"/>
    </row>
    <row r="189" spans="1:9" x14ac:dyDescent="0.2">
      <c r="A189" s="19" t="s">
        <v>914</v>
      </c>
      <c r="B189" s="19" t="s">
        <v>915</v>
      </c>
      <c r="C189" s="19">
        <v>1160</v>
      </c>
      <c r="D189" s="19">
        <f>IFERROR(IF(VLOOKUP(A189,Sheet1!$C$2:$E$1048576,2,FALSE)="",0,1),0)</f>
        <v>0</v>
      </c>
      <c r="E189" s="19">
        <f>IFERROR(IF(VLOOKUP(A189,Sheet1!$C$2:$E$1048576,3,FALSE)="",0,1),0)</f>
        <v>0</v>
      </c>
      <c r="F189" s="19">
        <f t="shared" si="2"/>
        <v>0</v>
      </c>
      <c r="G189" s="19" t="s">
        <v>969</v>
      </c>
      <c r="H189" s="20"/>
    </row>
    <row r="190" spans="1:9" x14ac:dyDescent="0.2">
      <c r="A190" s="19" t="s">
        <v>798</v>
      </c>
      <c r="B190" s="19" t="s">
        <v>799</v>
      </c>
      <c r="C190" s="19">
        <v>1920</v>
      </c>
      <c r="D190" s="19">
        <f>IFERROR(IF(VLOOKUP(A190,Sheet1!$C$2:$E$1048576,2,FALSE)="",0,1),0)</f>
        <v>0</v>
      </c>
      <c r="E190" s="19">
        <f>IFERROR(IF(VLOOKUP(A190,Sheet1!$C$2:$E$1048576,3,FALSE)="",0,1),0)</f>
        <v>0</v>
      </c>
      <c r="F190" s="19">
        <f t="shared" si="2"/>
        <v>0</v>
      </c>
      <c r="G190" s="19" t="s">
        <v>969</v>
      </c>
      <c r="H190" s="20"/>
    </row>
    <row r="191" spans="1:9" x14ac:dyDescent="0.2">
      <c r="A191" s="19" t="s">
        <v>719</v>
      </c>
      <c r="B191" s="19" t="s">
        <v>720</v>
      </c>
      <c r="C191" s="19">
        <v>4020</v>
      </c>
      <c r="D191" s="19">
        <f>IFERROR(IF(VLOOKUP(A191,Sheet1!$C$2:$E$1048576,2,FALSE)="",0,1),0)</f>
        <v>0</v>
      </c>
      <c r="E191" s="19">
        <f>IFERROR(IF(VLOOKUP(A191,Sheet1!$C$2:$E$1048576,3,FALSE)="",0,1),0)</f>
        <v>0</v>
      </c>
      <c r="F191" s="19">
        <f t="shared" si="2"/>
        <v>0</v>
      </c>
      <c r="G191" s="19" t="s">
        <v>970</v>
      </c>
      <c r="H191" s="20"/>
    </row>
    <row r="192" spans="1:9" x14ac:dyDescent="0.2">
      <c r="A192" s="19" t="s">
        <v>938</v>
      </c>
      <c r="B192" s="19" t="s">
        <v>939</v>
      </c>
      <c r="C192" s="19">
        <v>1096</v>
      </c>
      <c r="D192" s="19">
        <f>IFERROR(IF(VLOOKUP(A192,Sheet1!$C$2:$E$1048576,2,FALSE)="",0,1),0)</f>
        <v>0</v>
      </c>
      <c r="E192" s="19">
        <f>IFERROR(IF(VLOOKUP(A192,Sheet1!$C$2:$E$1048576,3,FALSE)="",0,1),0)</f>
        <v>0</v>
      </c>
      <c r="F192" s="19">
        <f t="shared" si="2"/>
        <v>0</v>
      </c>
      <c r="G192" s="19" t="s">
        <v>969</v>
      </c>
      <c r="H192" s="20"/>
    </row>
    <row r="193" spans="1:9" x14ac:dyDescent="0.2">
      <c r="A193" s="19" t="s">
        <v>815</v>
      </c>
      <c r="B193" s="19" t="s">
        <v>816</v>
      </c>
      <c r="C193" s="19">
        <v>1720</v>
      </c>
      <c r="D193" s="19">
        <f>IFERROR(IF(VLOOKUP(A193,Sheet1!$C$2:$E$1048576,2,FALSE)="",0,1),0)</f>
        <v>0</v>
      </c>
      <c r="E193" s="19">
        <f>IFERROR(IF(VLOOKUP(A193,Sheet1!$C$2:$E$1048576,3,FALSE)="",0,1),0)</f>
        <v>0</v>
      </c>
      <c r="F193" s="19">
        <f t="shared" si="2"/>
        <v>0</v>
      </c>
      <c r="G193" s="19" t="s">
        <v>969</v>
      </c>
      <c r="H193" s="20"/>
    </row>
    <row r="194" spans="1:9" x14ac:dyDescent="0.2">
      <c r="A194" s="19" t="s">
        <v>656</v>
      </c>
      <c r="B194" s="19" t="s">
        <v>657</v>
      </c>
      <c r="C194" s="19">
        <v>15757</v>
      </c>
      <c r="D194" s="19">
        <f>IFERROR(IF(VLOOKUP(A194,Sheet1!$C$2:$E$1048576,2,FALSE)="",0,1),0)</f>
        <v>0</v>
      </c>
      <c r="E194" s="19">
        <f>IFERROR(IF(VLOOKUP(A194,Sheet1!$C$2:$E$1048576,3,FALSE)="",0,1),0)</f>
        <v>0</v>
      </c>
      <c r="F194" s="19">
        <f t="shared" ref="F194:F257" si="3">SUM(D194:E194)</f>
        <v>0</v>
      </c>
      <c r="G194" s="19" t="s">
        <v>970</v>
      </c>
      <c r="H194" s="20"/>
    </row>
    <row r="195" spans="1:9" x14ac:dyDescent="0.2">
      <c r="A195" s="19" t="s">
        <v>687</v>
      </c>
      <c r="B195" s="19" t="s">
        <v>688</v>
      </c>
      <c r="C195" s="19">
        <v>8183</v>
      </c>
      <c r="D195" s="19">
        <f>IFERROR(IF(VLOOKUP(A195,Sheet1!$C$2:$E$1048576,2,FALSE)="",0,1),0)</f>
        <v>0</v>
      </c>
      <c r="E195" s="19">
        <f>IFERROR(IF(VLOOKUP(A195,Sheet1!$C$2:$E$1048576,3,FALSE)="",0,1),0)</f>
        <v>0</v>
      </c>
      <c r="F195" s="19">
        <f t="shared" si="3"/>
        <v>0</v>
      </c>
      <c r="G195" s="19" t="s">
        <v>970</v>
      </c>
      <c r="H195" s="20"/>
      <c r="I195" s="20"/>
    </row>
    <row r="196" spans="1:9" x14ac:dyDescent="0.2">
      <c r="A196" s="19" t="s">
        <v>703</v>
      </c>
      <c r="B196" s="19" t="s">
        <v>704</v>
      </c>
      <c r="C196" s="19">
        <v>5010</v>
      </c>
      <c r="D196" s="19">
        <f>IFERROR(IF(VLOOKUP(A196,Sheet1!$C$2:$E$1048576,2,FALSE)="",0,1),0)</f>
        <v>0</v>
      </c>
      <c r="E196" s="19">
        <f>IFERROR(IF(VLOOKUP(A196,Sheet1!$C$2:$E$1048576,3,FALSE)="",0,1),0)</f>
        <v>0</v>
      </c>
      <c r="F196" s="19">
        <f t="shared" si="3"/>
        <v>0</v>
      </c>
      <c r="G196" s="19" t="s">
        <v>970</v>
      </c>
      <c r="H196" s="20"/>
      <c r="I196" s="20"/>
    </row>
    <row r="197" spans="1:9" x14ac:dyDescent="0.2">
      <c r="A197" s="19" t="s">
        <v>948</v>
      </c>
      <c r="B197" s="19" t="s">
        <v>949</v>
      </c>
      <c r="C197" s="19">
        <v>1075</v>
      </c>
      <c r="D197" s="19">
        <f>IFERROR(IF(VLOOKUP(A197,Sheet1!$C$2:$E$1048576,2,FALSE)="",0,1),0)</f>
        <v>0</v>
      </c>
      <c r="E197" s="19">
        <f>IFERROR(IF(VLOOKUP(A197,Sheet1!$C$2:$E$1048576,3,FALSE)="",0,1),0)</f>
        <v>0</v>
      </c>
      <c r="F197" s="19">
        <f t="shared" si="3"/>
        <v>0</v>
      </c>
      <c r="G197" s="19" t="s">
        <v>969</v>
      </c>
      <c r="H197" s="20"/>
      <c r="I197" s="20"/>
    </row>
    <row r="198" spans="1:9" x14ac:dyDescent="0.2">
      <c r="A198" s="19" t="s">
        <v>924</v>
      </c>
      <c r="B198" s="19" t="s">
        <v>925</v>
      </c>
      <c r="C198" s="19">
        <v>1131</v>
      </c>
      <c r="D198" s="19">
        <f>IFERROR(IF(VLOOKUP(A198,Sheet1!$C$2:$E$1048576,2,FALSE)="",0,1),0)</f>
        <v>0</v>
      </c>
      <c r="E198" s="19">
        <f>IFERROR(IF(VLOOKUP(A198,Sheet1!$C$2:$E$1048576,3,FALSE)="",0,1),0)</f>
        <v>0</v>
      </c>
      <c r="F198" s="19">
        <f t="shared" si="3"/>
        <v>0</v>
      </c>
      <c r="G198" s="19" t="s">
        <v>969</v>
      </c>
      <c r="H198" s="20"/>
      <c r="I198" s="20"/>
    </row>
    <row r="199" spans="1:9" x14ac:dyDescent="0.2">
      <c r="A199" s="19" t="s">
        <v>899</v>
      </c>
      <c r="B199" s="19" t="s">
        <v>900</v>
      </c>
      <c r="C199" s="19">
        <v>1220</v>
      </c>
      <c r="D199" s="19">
        <f>IFERROR(IF(VLOOKUP(A199,Sheet1!$C$2:$E$1048576,2,FALSE)="",0,1),0)</f>
        <v>0</v>
      </c>
      <c r="E199" s="19">
        <f>IFERROR(IF(VLOOKUP(A199,Sheet1!$C$2:$E$1048576,3,FALSE)="",0,1),0)</f>
        <v>0</v>
      </c>
      <c r="F199" s="19">
        <f t="shared" si="3"/>
        <v>0</v>
      </c>
      <c r="G199" s="19" t="s">
        <v>969</v>
      </c>
      <c r="H199" s="20"/>
      <c r="I199" s="20"/>
    </row>
    <row r="200" spans="1:9" x14ac:dyDescent="0.2">
      <c r="A200" s="19" t="s">
        <v>742</v>
      </c>
      <c r="B200" s="19" t="s">
        <v>743</v>
      </c>
      <c r="C200" s="19">
        <v>3084</v>
      </c>
      <c r="D200" s="19">
        <f>IFERROR(IF(VLOOKUP(A200,Sheet1!$C$2:$E$1048576,2,FALSE)="",0,1),0)</f>
        <v>0</v>
      </c>
      <c r="E200" s="19">
        <f>IFERROR(IF(VLOOKUP(A200,Sheet1!$C$2:$E$1048576,3,FALSE)="",0,1),0)</f>
        <v>0</v>
      </c>
      <c r="F200" s="19">
        <f t="shared" si="3"/>
        <v>0</v>
      </c>
      <c r="G200" s="19" t="s">
        <v>970</v>
      </c>
      <c r="H200" s="20"/>
      <c r="I200" s="20"/>
    </row>
    <row r="201" spans="1:9" x14ac:dyDescent="0.2">
      <c r="A201" s="19" t="s">
        <v>918</v>
      </c>
      <c r="B201" s="19" t="s">
        <v>919</v>
      </c>
      <c r="C201" s="19">
        <v>1141</v>
      </c>
      <c r="D201" s="19">
        <f>IFERROR(IF(VLOOKUP(A201,Sheet1!$C$2:$E$1048576,2,FALSE)="",0,1),0)</f>
        <v>0</v>
      </c>
      <c r="E201" s="19">
        <f>IFERROR(IF(VLOOKUP(A201,Sheet1!$C$2:$E$1048576,3,FALSE)="",0,1),0)</f>
        <v>0</v>
      </c>
      <c r="F201" s="19">
        <f t="shared" si="3"/>
        <v>0</v>
      </c>
      <c r="G201" s="19" t="s">
        <v>969</v>
      </c>
      <c r="H201" s="20"/>
      <c r="I201" s="20"/>
    </row>
    <row r="202" spans="1:9" x14ac:dyDescent="0.2">
      <c r="A202" s="19" t="s">
        <v>811</v>
      </c>
      <c r="B202" s="19" t="s">
        <v>812</v>
      </c>
      <c r="C202" s="19">
        <v>1762</v>
      </c>
      <c r="D202" s="19">
        <f>IFERROR(IF(VLOOKUP(A202,Sheet1!$C$2:$E$1048576,2,FALSE)="",0,1),0)</f>
        <v>0</v>
      </c>
      <c r="E202" s="19">
        <f>IFERROR(IF(VLOOKUP(A202,Sheet1!$C$2:$E$1048576,3,FALSE)="",0,1),0)</f>
        <v>0</v>
      </c>
      <c r="F202" s="19">
        <f t="shared" si="3"/>
        <v>0</v>
      </c>
      <c r="G202" s="19" t="s">
        <v>969</v>
      </c>
      <c r="H202" s="20"/>
      <c r="I202" s="20"/>
    </row>
    <row r="203" spans="1:9" x14ac:dyDescent="0.2">
      <c r="A203" s="19" t="s">
        <v>790</v>
      </c>
      <c r="B203" s="19" t="s">
        <v>791</v>
      </c>
      <c r="C203" s="19">
        <v>1954</v>
      </c>
      <c r="D203" s="19">
        <f>IFERROR(IF(VLOOKUP(A203,Sheet1!$C$2:$E$1048576,2,FALSE)="",0,1),0)</f>
        <v>0</v>
      </c>
      <c r="E203" s="19">
        <f>IFERROR(IF(VLOOKUP(A203,Sheet1!$C$2:$E$1048576,3,FALSE)="",0,1),0)</f>
        <v>0</v>
      </c>
      <c r="F203" s="19">
        <f t="shared" si="3"/>
        <v>0</v>
      </c>
      <c r="G203" s="19" t="s">
        <v>969</v>
      </c>
      <c r="H203" s="20"/>
      <c r="I203" s="20"/>
    </row>
    <row r="204" spans="1:9" x14ac:dyDescent="0.2">
      <c r="A204" s="19" t="s">
        <v>759</v>
      </c>
      <c r="B204" s="19" t="s">
        <v>760</v>
      </c>
      <c r="C204" s="19">
        <v>2475</v>
      </c>
      <c r="D204" s="19">
        <f>IFERROR(IF(VLOOKUP(A204,Sheet1!$C$2:$E$1048576,2,FALSE)="",0,1),0)</f>
        <v>0</v>
      </c>
      <c r="E204" s="19">
        <f>IFERROR(IF(VLOOKUP(A204,Sheet1!$C$2:$E$1048576,3,FALSE)="",0,1),0)</f>
        <v>0</v>
      </c>
      <c r="F204" s="19">
        <f t="shared" si="3"/>
        <v>0</v>
      </c>
      <c r="G204" s="19" t="s">
        <v>970</v>
      </c>
      <c r="H204" s="20"/>
      <c r="I204" s="20"/>
    </row>
    <row r="205" spans="1:9" x14ac:dyDescent="0.2">
      <c r="A205" s="19" t="s">
        <v>817</v>
      </c>
      <c r="B205" s="19" t="s">
        <v>818</v>
      </c>
      <c r="C205" s="19">
        <v>1697</v>
      </c>
      <c r="D205" s="19">
        <f>IFERROR(IF(VLOOKUP(A205,Sheet1!$C$2:$E$1048576,2,FALSE)="",0,1),0)</f>
        <v>0</v>
      </c>
      <c r="E205" s="19">
        <f>IFERROR(IF(VLOOKUP(A205,Sheet1!$C$2:$E$1048576,3,FALSE)="",0,1),0)</f>
        <v>0</v>
      </c>
      <c r="F205" s="19">
        <f t="shared" si="3"/>
        <v>0</v>
      </c>
      <c r="G205" s="19" t="s">
        <v>969</v>
      </c>
      <c r="H205" s="20"/>
      <c r="I205" s="20"/>
    </row>
    <row r="206" spans="1:9" x14ac:dyDescent="0.2">
      <c r="A206" s="19" t="s">
        <v>930</v>
      </c>
      <c r="B206" s="19" t="s">
        <v>931</v>
      </c>
      <c r="C206" s="19">
        <v>1113</v>
      </c>
      <c r="D206" s="19">
        <f>IFERROR(IF(VLOOKUP(A206,Sheet1!$C$2:$E$1048576,2,FALSE)="",0,1),0)</f>
        <v>0</v>
      </c>
      <c r="E206" s="19">
        <f>IFERROR(IF(VLOOKUP(A206,Sheet1!$C$2:$E$1048576,3,FALSE)="",0,1),0)</f>
        <v>0</v>
      </c>
      <c r="F206" s="19">
        <f t="shared" si="3"/>
        <v>0</v>
      </c>
      <c r="G206" s="19" t="s">
        <v>969</v>
      </c>
      <c r="H206" s="20"/>
      <c r="I206" s="20"/>
    </row>
    <row r="207" spans="1:9" x14ac:dyDescent="0.2">
      <c r="A207" s="19" t="s">
        <v>676</v>
      </c>
      <c r="B207" s="19" t="s">
        <v>677</v>
      </c>
      <c r="C207" s="19">
        <v>11431</v>
      </c>
      <c r="D207" s="19">
        <f>IFERROR(IF(VLOOKUP(A207,Sheet1!$C$2:$E$1048576,2,FALSE)="",0,1),0)</f>
        <v>0</v>
      </c>
      <c r="E207" s="19">
        <f>IFERROR(IF(VLOOKUP(A207,Sheet1!$C$2:$E$1048576,3,FALSE)="",0,1),0)</f>
        <v>0</v>
      </c>
      <c r="F207" s="19">
        <f t="shared" si="3"/>
        <v>0</v>
      </c>
      <c r="G207" s="19" t="s">
        <v>970</v>
      </c>
      <c r="H207" s="20"/>
      <c r="I207" s="20"/>
    </row>
    <row r="208" spans="1:9" x14ac:dyDescent="0.2">
      <c r="A208" s="19" t="s">
        <v>714</v>
      </c>
      <c r="B208" s="19" t="s">
        <v>715</v>
      </c>
      <c r="C208" s="19">
        <v>4284</v>
      </c>
      <c r="D208" s="19">
        <f>IFERROR(IF(VLOOKUP(A208,Sheet1!$C$2:$E$1048576,2,FALSE)="",0,1),0)</f>
        <v>0</v>
      </c>
      <c r="E208" s="19">
        <f>IFERROR(IF(VLOOKUP(A208,Sheet1!$C$2:$E$1048576,3,FALSE)="",0,1),0)</f>
        <v>0</v>
      </c>
      <c r="F208" s="19">
        <f t="shared" si="3"/>
        <v>0</v>
      </c>
      <c r="G208" s="19" t="s">
        <v>970</v>
      </c>
      <c r="H208" s="20"/>
      <c r="I208" s="20"/>
    </row>
    <row r="209" spans="1:8" x14ac:dyDescent="0.2">
      <c r="A209" s="19" t="s">
        <v>792</v>
      </c>
      <c r="B209" s="19" t="s">
        <v>793</v>
      </c>
      <c r="C209" s="19">
        <v>1941</v>
      </c>
      <c r="D209" s="19">
        <f>IFERROR(IF(VLOOKUP(A209,Sheet1!$C$2:$E$1048576,2,FALSE)="",0,1),0)</f>
        <v>0</v>
      </c>
      <c r="E209" s="19">
        <f>IFERROR(IF(VLOOKUP(A209,Sheet1!$C$2:$E$1048576,3,FALSE)="",0,1),0)</f>
        <v>0</v>
      </c>
      <c r="F209" s="19">
        <f t="shared" si="3"/>
        <v>0</v>
      </c>
      <c r="G209" s="19" t="s">
        <v>969</v>
      </c>
      <c r="H209" s="20"/>
    </row>
    <row r="210" spans="1:8" x14ac:dyDescent="0.2">
      <c r="A210" s="19" t="s">
        <v>753</v>
      </c>
      <c r="B210" s="19" t="s">
        <v>754</v>
      </c>
      <c r="C210" s="19">
        <v>2782</v>
      </c>
      <c r="D210" s="19">
        <f>IFERROR(IF(VLOOKUP(A210,Sheet1!$C$2:$E$1048576,2,FALSE)="",0,1),0)</f>
        <v>0</v>
      </c>
      <c r="E210" s="19">
        <f>IFERROR(IF(VLOOKUP(A210,Sheet1!$C$2:$E$1048576,3,FALSE)="",0,1),0)</f>
        <v>0</v>
      </c>
      <c r="F210" s="19">
        <f t="shared" si="3"/>
        <v>0</v>
      </c>
      <c r="G210" s="19" t="s">
        <v>970</v>
      </c>
      <c r="H210" s="20"/>
    </row>
    <row r="211" spans="1:8" x14ac:dyDescent="0.2">
      <c r="A211" s="19" t="s">
        <v>681</v>
      </c>
      <c r="B211" s="19" t="s">
        <v>682</v>
      </c>
      <c r="C211" s="19">
        <v>9497</v>
      </c>
      <c r="D211" s="19">
        <f>IFERROR(IF(VLOOKUP(A211,Sheet1!$C$2:$E$1048576,2,FALSE)="",0,1),0)</f>
        <v>0</v>
      </c>
      <c r="E211" s="19">
        <f>IFERROR(IF(VLOOKUP(A211,Sheet1!$C$2:$E$1048576,3,FALSE)="",0,1),0)</f>
        <v>0</v>
      </c>
      <c r="F211" s="19">
        <f t="shared" si="3"/>
        <v>0</v>
      </c>
      <c r="G211" s="19" t="s">
        <v>970</v>
      </c>
      <c r="H211" s="20"/>
    </row>
    <row r="212" spans="1:8" x14ac:dyDescent="0.2">
      <c r="A212" s="19" t="s">
        <v>746</v>
      </c>
      <c r="B212" s="19" t="s">
        <v>747</v>
      </c>
      <c r="C212" s="19">
        <v>3007</v>
      </c>
      <c r="D212" s="19">
        <f>IFERROR(IF(VLOOKUP(A212,Sheet1!$C$2:$E$1048576,2,FALSE)="",0,1),0)</f>
        <v>0</v>
      </c>
      <c r="E212" s="19">
        <f>IFERROR(IF(VLOOKUP(A212,Sheet1!$C$2:$E$1048576,3,FALSE)="",0,1),0)</f>
        <v>0</v>
      </c>
      <c r="F212" s="19">
        <f t="shared" si="3"/>
        <v>0</v>
      </c>
      <c r="G212" s="19" t="s">
        <v>970</v>
      </c>
      <c r="H212" s="20"/>
    </row>
    <row r="213" spans="1:8" x14ac:dyDescent="0.2">
      <c r="A213" s="19" t="s">
        <v>749</v>
      </c>
      <c r="B213" s="19" t="s">
        <v>750</v>
      </c>
      <c r="C213" s="19">
        <v>2970</v>
      </c>
      <c r="D213" s="19">
        <f>IFERROR(IF(VLOOKUP(A213,Sheet1!$C$2:$E$1048576,2,FALSE)="",0,1),0)</f>
        <v>1</v>
      </c>
      <c r="E213" s="19">
        <f>IFERROR(IF(VLOOKUP(A213,Sheet1!$C$2:$E$1048576,3,FALSE)="",0,1),0)</f>
        <v>1</v>
      </c>
      <c r="F213" s="19">
        <f t="shared" si="3"/>
        <v>2</v>
      </c>
      <c r="G213" s="19" t="s">
        <v>970</v>
      </c>
      <c r="H213" s="20"/>
    </row>
    <row r="214" spans="1:8" x14ac:dyDescent="0.2">
      <c r="A214" s="19" t="s">
        <v>767</v>
      </c>
      <c r="B214" s="19" t="s">
        <v>768</v>
      </c>
      <c r="C214" s="19">
        <v>2282</v>
      </c>
      <c r="D214" s="19">
        <f>IFERROR(IF(VLOOKUP(A214,Sheet1!$C$2:$E$1048576,2,FALSE)="",0,1),0)</f>
        <v>0</v>
      </c>
      <c r="E214" s="19">
        <f>IFERROR(IF(VLOOKUP(A214,Sheet1!$C$2:$E$1048576,3,FALSE)="",0,1),0)</f>
        <v>0</v>
      </c>
      <c r="F214" s="19">
        <f t="shared" si="3"/>
        <v>0</v>
      </c>
      <c r="G214" s="19" t="s">
        <v>970</v>
      </c>
      <c r="H214" s="20"/>
    </row>
    <row r="215" spans="1:8" x14ac:dyDescent="0.2">
      <c r="A215" s="19" t="s">
        <v>895</v>
      </c>
      <c r="B215" s="19" t="s">
        <v>896</v>
      </c>
      <c r="C215" s="19">
        <v>1245</v>
      </c>
      <c r="D215" s="19">
        <f>IFERROR(IF(VLOOKUP(A215,Sheet1!$C$2:$E$1048576,2,FALSE)="",0,1),0)</f>
        <v>0</v>
      </c>
      <c r="E215" s="19">
        <f>IFERROR(IF(VLOOKUP(A215,Sheet1!$C$2:$E$1048576,3,FALSE)="",0,1),0)</f>
        <v>0</v>
      </c>
      <c r="F215" s="19">
        <f t="shared" si="3"/>
        <v>0</v>
      </c>
      <c r="G215" s="19" t="s">
        <v>969</v>
      </c>
      <c r="H215" s="20"/>
    </row>
    <row r="216" spans="1:8" x14ac:dyDescent="0.2">
      <c r="A216" s="19" t="s">
        <v>801</v>
      </c>
      <c r="B216" s="19" t="s">
        <v>802</v>
      </c>
      <c r="C216" s="19">
        <v>1844</v>
      </c>
      <c r="D216" s="19">
        <f>IFERROR(IF(VLOOKUP(A216,Sheet1!$C$2:$E$1048576,2,FALSE)="",0,1),0)</f>
        <v>0</v>
      </c>
      <c r="E216" s="19">
        <f>IFERROR(IF(VLOOKUP(A216,Sheet1!$C$2:$E$1048576,3,FALSE)="",0,1),0)</f>
        <v>0</v>
      </c>
      <c r="F216" s="19">
        <f t="shared" si="3"/>
        <v>0</v>
      </c>
      <c r="G216" s="19" t="s">
        <v>969</v>
      </c>
      <c r="H216" s="20"/>
    </row>
    <row r="217" spans="1:8" x14ac:dyDescent="0.2">
      <c r="A217" s="19" t="s">
        <v>721</v>
      </c>
      <c r="B217" s="19" t="s">
        <v>722</v>
      </c>
      <c r="C217" s="19">
        <v>3746</v>
      </c>
      <c r="D217" s="19">
        <f>IFERROR(IF(VLOOKUP(A217,Sheet1!$C$2:$E$1048576,2,FALSE)="",0,1),0)</f>
        <v>0</v>
      </c>
      <c r="E217" s="19">
        <f>IFERROR(IF(VLOOKUP(A217,Sheet1!$C$2:$E$1048576,3,FALSE)="",0,1),0)</f>
        <v>0</v>
      </c>
      <c r="F217" s="19">
        <f t="shared" si="3"/>
        <v>0</v>
      </c>
      <c r="G217" s="19" t="s">
        <v>970</v>
      </c>
      <c r="H217" s="20"/>
    </row>
    <row r="218" spans="1:8" x14ac:dyDescent="0.2">
      <c r="A218" s="19" t="s">
        <v>889</v>
      </c>
      <c r="B218" s="19" t="s">
        <v>890</v>
      </c>
      <c r="C218" s="19">
        <v>1268</v>
      </c>
      <c r="D218" s="19">
        <f>IFERROR(IF(VLOOKUP(A218,Sheet1!$C$2:$E$1048576,2,FALSE)="",0,1),0)</f>
        <v>0</v>
      </c>
      <c r="E218" s="19">
        <f>IFERROR(IF(VLOOKUP(A218,Sheet1!$C$2:$E$1048576,3,FALSE)="",0,1),0)</f>
        <v>0</v>
      </c>
      <c r="F218" s="19">
        <f t="shared" si="3"/>
        <v>0</v>
      </c>
      <c r="G218" s="19" t="s">
        <v>969</v>
      </c>
      <c r="H218" s="20"/>
    </row>
    <row r="219" spans="1:8" x14ac:dyDescent="0.2">
      <c r="A219" s="19" t="s">
        <v>805</v>
      </c>
      <c r="B219" s="19" t="s">
        <v>806</v>
      </c>
      <c r="C219" s="19">
        <v>1795</v>
      </c>
      <c r="D219" s="19">
        <f>IFERROR(IF(VLOOKUP(A219,Sheet1!$C$2:$E$1048576,2,FALSE)="",0,1),0)</f>
        <v>0</v>
      </c>
      <c r="E219" s="19">
        <f>IFERROR(IF(VLOOKUP(A219,Sheet1!$C$2:$E$1048576,3,FALSE)="",0,1),0)</f>
        <v>0</v>
      </c>
      <c r="F219" s="19">
        <f t="shared" si="3"/>
        <v>0</v>
      </c>
      <c r="G219" s="19" t="s">
        <v>969</v>
      </c>
      <c r="H219" s="20"/>
    </row>
    <row r="220" spans="1:8" x14ac:dyDescent="0.2">
      <c r="A220" s="19" t="s">
        <v>783</v>
      </c>
      <c r="B220" s="19" t="s">
        <v>784</v>
      </c>
      <c r="C220" s="19">
        <v>2065</v>
      </c>
      <c r="D220" s="19">
        <f>IFERROR(IF(VLOOKUP(A220,Sheet1!$C$2:$E$1048576,2,FALSE)="",0,1),0)</f>
        <v>0</v>
      </c>
      <c r="E220" s="19">
        <f>IFERROR(IF(VLOOKUP(A220,Sheet1!$C$2:$E$1048576,3,FALSE)="",0,1),0)</f>
        <v>0</v>
      </c>
      <c r="F220" s="19">
        <f t="shared" si="3"/>
        <v>0</v>
      </c>
      <c r="G220" s="19" t="s">
        <v>970</v>
      </c>
      <c r="H220" s="20"/>
    </row>
    <row r="221" spans="1:8" x14ac:dyDescent="0.2">
      <c r="A221" s="19" t="s">
        <v>660</v>
      </c>
      <c r="B221" s="19" t="s">
        <v>661</v>
      </c>
      <c r="C221" s="19">
        <v>15371</v>
      </c>
      <c r="D221" s="19">
        <f>IFERROR(IF(VLOOKUP(A221,Sheet1!$C$2:$E$1048576,2,FALSE)="",0,1),0)</f>
        <v>0</v>
      </c>
      <c r="E221" s="19">
        <f>IFERROR(IF(VLOOKUP(A221,Sheet1!$C$2:$E$1048576,3,FALSE)="",0,1),0)</f>
        <v>0</v>
      </c>
      <c r="F221" s="19">
        <f t="shared" si="3"/>
        <v>0</v>
      </c>
      <c r="G221" s="19" t="s">
        <v>970</v>
      </c>
      <c r="H221" s="20"/>
    </row>
    <row r="222" spans="1:8" x14ac:dyDescent="0.2">
      <c r="A222" s="19" t="s">
        <v>851</v>
      </c>
      <c r="B222" s="19" t="s">
        <v>852</v>
      </c>
      <c r="C222" s="19">
        <v>1484</v>
      </c>
      <c r="D222" s="19">
        <f>IFERROR(IF(VLOOKUP(A222,Sheet1!$C$2:$E$1048576,2,FALSE)="",0,1),0)</f>
        <v>0</v>
      </c>
      <c r="E222" s="19">
        <f>IFERROR(IF(VLOOKUP(A222,Sheet1!$C$2:$E$1048576,3,FALSE)="",0,1),0)</f>
        <v>0</v>
      </c>
      <c r="F222" s="19">
        <f t="shared" si="3"/>
        <v>0</v>
      </c>
      <c r="G222" s="19" t="s">
        <v>969</v>
      </c>
      <c r="H222" s="20"/>
    </row>
    <row r="223" spans="1:8" x14ac:dyDescent="0.2">
      <c r="A223" s="19" t="s">
        <v>922</v>
      </c>
      <c r="B223" s="19" t="s">
        <v>923</v>
      </c>
      <c r="C223" s="19">
        <v>1133</v>
      </c>
      <c r="D223" s="19">
        <f>IFERROR(IF(VLOOKUP(A223,Sheet1!$C$2:$E$1048576,2,FALSE)="",0,1),0)</f>
        <v>0</v>
      </c>
      <c r="E223" s="19">
        <f>IFERROR(IF(VLOOKUP(A223,Sheet1!$C$2:$E$1048576,3,FALSE)="",0,1),0)</f>
        <v>0</v>
      </c>
      <c r="F223" s="19">
        <f t="shared" si="3"/>
        <v>0</v>
      </c>
      <c r="G223" s="19" t="s">
        <v>969</v>
      </c>
      <c r="H223" s="20"/>
    </row>
    <row r="224" spans="1:8" x14ac:dyDescent="0.2">
      <c r="A224" s="19" t="s">
        <v>952</v>
      </c>
      <c r="B224" s="19" t="s">
        <v>953</v>
      </c>
      <c r="C224" s="19">
        <v>1055</v>
      </c>
      <c r="D224" s="19">
        <f>IFERROR(IF(VLOOKUP(A224,Sheet1!$C$2:$E$1048576,2,FALSE)="",0,1),0)</f>
        <v>0</v>
      </c>
      <c r="E224" s="19">
        <f>IFERROR(IF(VLOOKUP(A224,Sheet1!$C$2:$E$1048576,3,FALSE)="",0,1),0)</f>
        <v>0</v>
      </c>
      <c r="F224" s="19">
        <f t="shared" si="3"/>
        <v>0</v>
      </c>
      <c r="G224" s="19" t="s">
        <v>969</v>
      </c>
      <c r="H224" s="20"/>
    </row>
    <row r="225" spans="1:9" x14ac:dyDescent="0.2">
      <c r="A225" s="19" t="s">
        <v>740</v>
      </c>
      <c r="B225" s="19" t="s">
        <v>741</v>
      </c>
      <c r="C225" s="19">
        <v>3107</v>
      </c>
      <c r="D225" s="19">
        <f>IFERROR(IF(VLOOKUP(A225,Sheet1!$C$2:$E$1048576,2,FALSE)="",0,1),0)</f>
        <v>0</v>
      </c>
      <c r="E225" s="19">
        <f>IFERROR(IF(VLOOKUP(A225,Sheet1!$C$2:$E$1048576,3,FALSE)="",0,1),0)</f>
        <v>0</v>
      </c>
      <c r="F225" s="19">
        <f t="shared" si="3"/>
        <v>0</v>
      </c>
      <c r="G225" s="19" t="s">
        <v>970</v>
      </c>
      <c r="H225" s="20"/>
    </row>
    <row r="226" spans="1:9" x14ac:dyDescent="0.2">
      <c r="A226" s="19" t="s">
        <v>936</v>
      </c>
      <c r="B226" s="19" t="s">
        <v>937</v>
      </c>
      <c r="C226" s="19">
        <v>1105</v>
      </c>
      <c r="D226" s="19">
        <f>IFERROR(IF(VLOOKUP(A226,Sheet1!$C$2:$E$1048576,2,FALSE)="",0,1),0)</f>
        <v>0</v>
      </c>
      <c r="E226" s="19">
        <f>IFERROR(IF(VLOOKUP(A226,Sheet1!$C$2:$E$1048576,3,FALSE)="",0,1),0)</f>
        <v>0</v>
      </c>
      <c r="F226" s="19">
        <f t="shared" si="3"/>
        <v>0</v>
      </c>
      <c r="G226" s="19" t="s">
        <v>969</v>
      </c>
      <c r="H226" s="20"/>
    </row>
    <row r="227" spans="1:9" x14ac:dyDescent="0.2">
      <c r="A227" s="19" t="s">
        <v>707</v>
      </c>
      <c r="B227" s="19" t="s">
        <v>708</v>
      </c>
      <c r="C227" s="19">
        <v>4864</v>
      </c>
      <c r="D227" s="19">
        <f>IFERROR(IF(VLOOKUP(A227,Sheet1!$C$2:$E$1048576,2,FALSE)="",0,1),0)</f>
        <v>0</v>
      </c>
      <c r="E227" s="19">
        <f>IFERROR(IF(VLOOKUP(A227,Sheet1!$C$2:$E$1048576,3,FALSE)="",0,1),0)</f>
        <v>0</v>
      </c>
      <c r="F227" s="19">
        <f t="shared" si="3"/>
        <v>0</v>
      </c>
      <c r="G227" s="19" t="s">
        <v>970</v>
      </c>
      <c r="H227" s="20"/>
    </row>
    <row r="228" spans="1:9" x14ac:dyDescent="0.2">
      <c r="A228" s="19" t="s">
        <v>712</v>
      </c>
      <c r="B228" s="19" t="s">
        <v>713</v>
      </c>
      <c r="C228" s="19">
        <v>4324</v>
      </c>
      <c r="D228" s="19">
        <f>IFERROR(IF(VLOOKUP(A228,Sheet1!$C$2:$E$1048576,2,FALSE)="",0,1),0)</f>
        <v>0</v>
      </c>
      <c r="E228" s="19">
        <f>IFERROR(IF(VLOOKUP(A228,Sheet1!$C$2:$E$1048576,3,FALSE)="",0,1),0)</f>
        <v>0</v>
      </c>
      <c r="F228" s="19">
        <f t="shared" si="3"/>
        <v>0</v>
      </c>
      <c r="G228" s="19" t="s">
        <v>970</v>
      </c>
      <c r="H228" s="20"/>
    </row>
    <row r="229" spans="1:9" x14ac:dyDescent="0.2">
      <c r="A229" s="19" t="s">
        <v>958</v>
      </c>
      <c r="B229" s="19" t="s">
        <v>959</v>
      </c>
      <c r="C229" s="19">
        <v>1036</v>
      </c>
      <c r="D229" s="19">
        <f>IFERROR(IF(VLOOKUP(A229,Sheet1!$C$2:$E$1048576,2,FALSE)="",0,1),0)</f>
        <v>0</v>
      </c>
      <c r="E229" s="19">
        <f>IFERROR(IF(VLOOKUP(A229,Sheet1!$C$2:$E$1048576,3,FALSE)="",0,1),0)</f>
        <v>0</v>
      </c>
      <c r="F229" s="19">
        <f t="shared" si="3"/>
        <v>0</v>
      </c>
      <c r="G229" s="19" t="s">
        <v>969</v>
      </c>
      <c r="H229" s="20"/>
    </row>
    <row r="230" spans="1:9" x14ac:dyDescent="0.2">
      <c r="A230" s="19" t="s">
        <v>744</v>
      </c>
      <c r="B230" s="19" t="s">
        <v>745</v>
      </c>
      <c r="C230" s="19">
        <v>3035</v>
      </c>
      <c r="D230" s="19">
        <f>IFERROR(IF(VLOOKUP(A230,Sheet1!$C$2:$E$1048576,2,FALSE)="",0,1),0)</f>
        <v>0</v>
      </c>
      <c r="E230" s="19">
        <f>IFERROR(IF(VLOOKUP(A230,Sheet1!$C$2:$E$1048576,3,FALSE)="",0,1),0)</f>
        <v>0</v>
      </c>
      <c r="F230" s="19">
        <f t="shared" si="3"/>
        <v>0</v>
      </c>
      <c r="G230" s="19" t="s">
        <v>970</v>
      </c>
      <c r="H230" s="20"/>
    </row>
    <row r="231" spans="1:9" x14ac:dyDescent="0.2">
      <c r="A231" s="19" t="s">
        <v>751</v>
      </c>
      <c r="B231" s="19" t="s">
        <v>752</v>
      </c>
      <c r="C231" s="19">
        <v>2929</v>
      </c>
      <c r="D231" s="19">
        <f>IFERROR(IF(VLOOKUP(A231,Sheet1!$C$2:$E$1048576,2,FALSE)="",0,1),0)</f>
        <v>0</v>
      </c>
      <c r="E231" s="19">
        <f>IFERROR(IF(VLOOKUP(A231,Sheet1!$C$2:$E$1048576,3,FALSE)="",0,1),0)</f>
        <v>0</v>
      </c>
      <c r="F231" s="19">
        <f t="shared" si="3"/>
        <v>0</v>
      </c>
      <c r="G231" s="19" t="s">
        <v>970</v>
      </c>
      <c r="H231" s="20"/>
    </row>
    <row r="232" spans="1:9" x14ac:dyDescent="0.2">
      <c r="A232" s="19" t="s">
        <v>944</v>
      </c>
      <c r="B232" s="19" t="s">
        <v>945</v>
      </c>
      <c r="C232" s="19">
        <v>1085</v>
      </c>
      <c r="D232" s="19">
        <f>IFERROR(IF(VLOOKUP(A232,Sheet1!$C$2:$E$1048576,2,FALSE)="",0,1),0)</f>
        <v>0</v>
      </c>
      <c r="E232" s="19">
        <f>IFERROR(IF(VLOOKUP(A232,Sheet1!$C$2:$E$1048576,3,FALSE)="",0,1),0)</f>
        <v>0</v>
      </c>
      <c r="F232" s="19">
        <f t="shared" si="3"/>
        <v>0</v>
      </c>
      <c r="G232" s="19" t="s">
        <v>969</v>
      </c>
      <c r="H232" s="20"/>
    </row>
    <row r="233" spans="1:9" x14ac:dyDescent="0.2">
      <c r="A233" s="19" t="s">
        <v>736</v>
      </c>
      <c r="B233" s="19" t="s">
        <v>737</v>
      </c>
      <c r="C233" s="19">
        <v>3323</v>
      </c>
      <c r="D233" s="19">
        <f>IFERROR(IF(VLOOKUP(A233,Sheet1!$C$2:$E$1048576,2,FALSE)="",0,1),0)</f>
        <v>0</v>
      </c>
      <c r="E233" s="19">
        <f>IFERROR(IF(VLOOKUP(A233,Sheet1!$C$2:$E$1048576,3,FALSE)="",0,1),0)</f>
        <v>0</v>
      </c>
      <c r="F233" s="19">
        <f t="shared" si="3"/>
        <v>0</v>
      </c>
      <c r="G233" s="19" t="s">
        <v>970</v>
      </c>
      <c r="H233" s="20"/>
    </row>
    <row r="234" spans="1:9" x14ac:dyDescent="0.2">
      <c r="A234" s="19" t="s">
        <v>813</v>
      </c>
      <c r="B234" s="19" t="s">
        <v>814</v>
      </c>
      <c r="C234" s="19">
        <v>1735</v>
      </c>
      <c r="D234" s="19">
        <f>IFERROR(IF(VLOOKUP(A234,Sheet1!$C$2:$E$1048576,2,FALSE)="",0,1),0)</f>
        <v>0</v>
      </c>
      <c r="E234" s="19">
        <f>IFERROR(IF(VLOOKUP(A234,Sheet1!$C$2:$E$1048576,3,FALSE)="",0,1),0)</f>
        <v>0</v>
      </c>
      <c r="F234" s="19">
        <f t="shared" si="3"/>
        <v>0</v>
      </c>
      <c r="G234" s="19" t="s">
        <v>969</v>
      </c>
      <c r="H234" s="20"/>
    </row>
    <row r="235" spans="1:9" x14ac:dyDescent="0.2">
      <c r="A235" s="19" t="s">
        <v>901</v>
      </c>
      <c r="B235" s="19" t="s">
        <v>902</v>
      </c>
      <c r="C235" s="19">
        <v>1218</v>
      </c>
      <c r="D235" s="19">
        <f>IFERROR(IF(VLOOKUP(A235,Sheet1!$C$2:$E$1048576,2,FALSE)="",0,1),0)</f>
        <v>0</v>
      </c>
      <c r="E235" s="19">
        <f>IFERROR(IF(VLOOKUP(A235,Sheet1!$C$2:$E$1048576,3,FALSE)="",0,1),0)</f>
        <v>0</v>
      </c>
      <c r="F235" s="19">
        <f t="shared" si="3"/>
        <v>0</v>
      </c>
      <c r="G235" s="19" t="s">
        <v>969</v>
      </c>
      <c r="H235" s="20"/>
      <c r="I235" s="20"/>
    </row>
    <row r="236" spans="1:9" x14ac:dyDescent="0.2">
      <c r="A236" s="19" t="s">
        <v>709</v>
      </c>
      <c r="B236" s="19" t="s">
        <v>710</v>
      </c>
      <c r="C236" s="19">
        <v>4681</v>
      </c>
      <c r="D236" s="19">
        <f>IFERROR(IF(VLOOKUP(A236,Sheet1!$C$2:$E$1048576,2,FALSE)="",0,1),0)</f>
        <v>0</v>
      </c>
      <c r="E236" s="19">
        <f>IFERROR(IF(VLOOKUP(A236,Sheet1!$C$2:$E$1048576,3,FALSE)="",0,1),0)</f>
        <v>0</v>
      </c>
      <c r="F236" s="19">
        <f t="shared" si="3"/>
        <v>0</v>
      </c>
      <c r="G236" s="19" t="s">
        <v>970</v>
      </c>
      <c r="H236" s="20"/>
      <c r="I236" s="20"/>
    </row>
    <row r="237" spans="1:9" x14ac:dyDescent="0.2">
      <c r="A237" s="19" t="s">
        <v>773</v>
      </c>
      <c r="B237" s="19" t="s">
        <v>774</v>
      </c>
      <c r="C237" s="19">
        <v>2235</v>
      </c>
      <c r="D237" s="19">
        <f>IFERROR(IF(VLOOKUP(A237,Sheet1!$C$2:$E$1048576,2,FALSE)="",0,1),0)</f>
        <v>0</v>
      </c>
      <c r="E237" s="19">
        <f>IFERROR(IF(VLOOKUP(A237,Sheet1!$C$2:$E$1048576,3,FALSE)="",0,1),0)</f>
        <v>0</v>
      </c>
      <c r="F237" s="19">
        <f t="shared" si="3"/>
        <v>0</v>
      </c>
      <c r="G237" s="19" t="s">
        <v>970</v>
      </c>
      <c r="H237" s="20"/>
      <c r="I237" s="20"/>
    </row>
    <row r="238" spans="1:9" x14ac:dyDescent="0.2">
      <c r="A238" s="19" t="s">
        <v>650</v>
      </c>
      <c r="B238" s="19" t="s">
        <v>651</v>
      </c>
      <c r="C238" s="19">
        <v>18888</v>
      </c>
      <c r="D238" s="19">
        <f>IFERROR(IF(VLOOKUP(A238,Sheet1!$C$2:$E$1048576,2,FALSE)="",0,1),0)</f>
        <v>0</v>
      </c>
      <c r="E238" s="19">
        <f>IFERROR(IF(VLOOKUP(A238,Sheet1!$C$2:$E$1048576,3,FALSE)="",0,1),0)</f>
        <v>0</v>
      </c>
      <c r="F238" s="19">
        <f t="shared" si="3"/>
        <v>0</v>
      </c>
      <c r="G238" s="19" t="s">
        <v>970</v>
      </c>
      <c r="H238" s="20"/>
      <c r="I238" s="20"/>
    </row>
    <row r="239" spans="1:9" x14ac:dyDescent="0.2">
      <c r="A239" s="19" t="s">
        <v>940</v>
      </c>
      <c r="B239" s="19" t="s">
        <v>941</v>
      </c>
      <c r="C239" s="19">
        <v>1092</v>
      </c>
      <c r="D239" s="19">
        <f>IFERROR(IF(VLOOKUP(A239,Sheet1!$C$2:$E$1048576,2,FALSE)="",0,1),0)</f>
        <v>0</v>
      </c>
      <c r="E239" s="19">
        <f>IFERROR(IF(VLOOKUP(A239,Sheet1!$C$2:$E$1048576,3,FALSE)="",0,1),0)</f>
        <v>0</v>
      </c>
      <c r="F239" s="19">
        <f t="shared" si="3"/>
        <v>0</v>
      </c>
      <c r="G239" s="19" t="s">
        <v>969</v>
      </c>
      <c r="H239" s="20"/>
      <c r="I239" s="20"/>
    </row>
    <row r="240" spans="1:9" x14ac:dyDescent="0.2">
      <c r="A240" s="19" t="s">
        <v>849</v>
      </c>
      <c r="B240" s="19" t="s">
        <v>850</v>
      </c>
      <c r="C240" s="19">
        <v>1495</v>
      </c>
      <c r="D240" s="19">
        <f>IFERROR(IF(VLOOKUP(A240,Sheet1!$C$2:$E$1048576,2,FALSE)="",0,1),0)</f>
        <v>0</v>
      </c>
      <c r="E240" s="19">
        <f>IFERROR(IF(VLOOKUP(A240,Sheet1!$C$2:$E$1048576,3,FALSE)="",0,1),0)</f>
        <v>0</v>
      </c>
      <c r="F240" s="19">
        <f t="shared" si="3"/>
        <v>0</v>
      </c>
      <c r="G240" s="19" t="s">
        <v>969</v>
      </c>
      <c r="H240" s="20"/>
      <c r="I240" s="20"/>
    </row>
    <row r="241" spans="1:9" x14ac:dyDescent="0.2">
      <c r="A241" s="19" t="s">
        <v>763</v>
      </c>
      <c r="B241" s="19" t="s">
        <v>764</v>
      </c>
      <c r="C241" s="19">
        <v>2319</v>
      </c>
      <c r="D241" s="19">
        <f>IFERROR(IF(VLOOKUP(A241,Sheet1!$C$2:$E$1048576,2,FALSE)="",0,1),0)</f>
        <v>0</v>
      </c>
      <c r="E241" s="19">
        <f>IFERROR(IF(VLOOKUP(A241,Sheet1!$C$2:$E$1048576,3,FALSE)="",0,1),0)</f>
        <v>0</v>
      </c>
      <c r="F241" s="19">
        <f t="shared" si="3"/>
        <v>0</v>
      </c>
      <c r="G241" s="19" t="s">
        <v>970</v>
      </c>
      <c r="H241" s="20"/>
      <c r="I241" s="20"/>
    </row>
    <row r="242" spans="1:9" x14ac:dyDescent="0.2">
      <c r="A242" s="19" t="s">
        <v>705</v>
      </c>
      <c r="B242" s="19" t="s">
        <v>706</v>
      </c>
      <c r="C242" s="19">
        <v>4958</v>
      </c>
      <c r="D242" s="19">
        <f>IFERROR(IF(VLOOKUP(A242,Sheet1!$C$2:$E$1048576,2,FALSE)="",0,1),0)</f>
        <v>0</v>
      </c>
      <c r="E242" s="19">
        <f>IFERROR(IF(VLOOKUP(A242,Sheet1!$C$2:$E$1048576,3,FALSE)="",0,1),0)</f>
        <v>0</v>
      </c>
      <c r="F242" s="19">
        <f t="shared" si="3"/>
        <v>0</v>
      </c>
      <c r="G242" s="19" t="s">
        <v>970</v>
      </c>
      <c r="H242" s="20"/>
      <c r="I242" s="20"/>
    </row>
    <row r="243" spans="1:9" x14ac:dyDescent="0.2">
      <c r="A243" s="19" t="s">
        <v>670</v>
      </c>
      <c r="B243" s="19" t="s">
        <v>671</v>
      </c>
      <c r="C243" s="19">
        <v>13582</v>
      </c>
      <c r="D243" s="19">
        <f>IFERROR(IF(VLOOKUP(A243,Sheet1!$C$2:$E$1048576,2,FALSE)="",0,1),0)</f>
        <v>0</v>
      </c>
      <c r="E243" s="19">
        <f>IFERROR(IF(VLOOKUP(A243,Sheet1!$C$2:$E$1048576,3,FALSE)="",0,1),0)</f>
        <v>0</v>
      </c>
      <c r="F243" s="19">
        <f t="shared" si="3"/>
        <v>0</v>
      </c>
      <c r="G243" s="19" t="s">
        <v>970</v>
      </c>
      <c r="H243" s="20"/>
      <c r="I243" s="20"/>
    </row>
    <row r="244" spans="1:9" x14ac:dyDescent="0.2">
      <c r="A244" s="19" t="s">
        <v>679</v>
      </c>
      <c r="B244" s="19" t="s">
        <v>680</v>
      </c>
      <c r="C244" s="19">
        <v>10110</v>
      </c>
      <c r="D244" s="19">
        <f>IFERROR(IF(VLOOKUP(A244,Sheet1!$C$2:$E$1048576,2,FALSE)="",0,1),0)</f>
        <v>0</v>
      </c>
      <c r="E244" s="19">
        <f>IFERROR(IF(VLOOKUP(A244,Sheet1!$C$2:$E$1048576,3,FALSE)="",0,1),0)</f>
        <v>0</v>
      </c>
      <c r="F244" s="19">
        <f t="shared" si="3"/>
        <v>0</v>
      </c>
      <c r="G244" s="19" t="s">
        <v>970</v>
      </c>
      <c r="H244" s="20"/>
    </row>
    <row r="245" spans="1:9" x14ac:dyDescent="0.2">
      <c r="A245" s="19" t="s">
        <v>823</v>
      </c>
      <c r="B245" s="19" t="s">
        <v>824</v>
      </c>
      <c r="C245" s="19">
        <v>1606</v>
      </c>
      <c r="D245" s="19">
        <f>IFERROR(IF(VLOOKUP(A245,Sheet1!$C$2:$E$1048576,2,FALSE)="",0,1),0)</f>
        <v>0</v>
      </c>
      <c r="E245" s="19">
        <f>IFERROR(IF(VLOOKUP(A245,Sheet1!$C$2:$E$1048576,3,FALSE)="",0,1),0)</f>
        <v>0</v>
      </c>
      <c r="F245" s="19">
        <f t="shared" si="3"/>
        <v>0</v>
      </c>
      <c r="G245" s="19" t="s">
        <v>969</v>
      </c>
      <c r="H245" s="20"/>
    </row>
    <row r="246" spans="1:9" x14ac:dyDescent="0.2">
      <c r="A246" s="19" t="s">
        <v>946</v>
      </c>
      <c r="B246" s="19" t="s">
        <v>947</v>
      </c>
      <c r="C246" s="19">
        <v>1076</v>
      </c>
      <c r="D246" s="19">
        <f>IFERROR(IF(VLOOKUP(A246,Sheet1!$C$2:$E$1048576,2,FALSE)="",0,1),0)</f>
        <v>0</v>
      </c>
      <c r="E246" s="19">
        <f>IFERROR(IF(VLOOKUP(A246,Sheet1!$C$2:$E$1048576,3,FALSE)="",0,1),0)</f>
        <v>0</v>
      </c>
      <c r="F246" s="19">
        <f t="shared" si="3"/>
        <v>0</v>
      </c>
      <c r="G246" s="19" t="s">
        <v>969</v>
      </c>
      <c r="H246" s="20"/>
    </row>
    <row r="247" spans="1:9" x14ac:dyDescent="0.2">
      <c r="A247" s="19" t="s">
        <v>769</v>
      </c>
      <c r="B247" s="19" t="s">
        <v>770</v>
      </c>
      <c r="C247" s="19">
        <v>2265</v>
      </c>
      <c r="D247" s="19">
        <f>IFERROR(IF(VLOOKUP(A247,Sheet1!$C$2:$E$1048576,2,FALSE)="",0,1),0)</f>
        <v>0</v>
      </c>
      <c r="E247" s="19">
        <f>IFERROR(IF(VLOOKUP(A247,Sheet1!$C$2:$E$1048576,3,FALSE)="",0,1),0)</f>
        <v>0</v>
      </c>
      <c r="F247" s="19">
        <f t="shared" si="3"/>
        <v>0</v>
      </c>
      <c r="G247" s="19" t="s">
        <v>970</v>
      </c>
      <c r="H247" s="20"/>
      <c r="I247" s="20"/>
    </row>
    <row r="248" spans="1:9" x14ac:dyDescent="0.2">
      <c r="A248" s="19" t="s">
        <v>867</v>
      </c>
      <c r="B248" s="19" t="s">
        <v>868</v>
      </c>
      <c r="C248" s="19">
        <v>1373</v>
      </c>
      <c r="D248" s="19">
        <f>IFERROR(IF(VLOOKUP(A248,Sheet1!$C$2:$E$1048576,2,FALSE)="",0,1),0)</f>
        <v>0</v>
      </c>
      <c r="E248" s="19">
        <f>IFERROR(IF(VLOOKUP(A248,Sheet1!$C$2:$E$1048576,3,FALSE)="",0,1),0)</f>
        <v>0</v>
      </c>
      <c r="F248" s="19">
        <f t="shared" si="3"/>
        <v>0</v>
      </c>
      <c r="G248" s="19" t="s">
        <v>969</v>
      </c>
      <c r="H248" s="20"/>
      <c r="I248" s="20"/>
    </row>
    <row r="249" spans="1:9" x14ac:dyDescent="0.2">
      <c r="A249" s="19" t="s">
        <v>723</v>
      </c>
      <c r="B249" s="19" t="s">
        <v>724</v>
      </c>
      <c r="C249" s="19">
        <v>3708</v>
      </c>
      <c r="D249" s="19">
        <f>IFERROR(IF(VLOOKUP(A249,Sheet1!$C$2:$E$1048576,2,FALSE)="",0,1),0)</f>
        <v>0</v>
      </c>
      <c r="E249" s="19">
        <f>IFERROR(IF(VLOOKUP(A249,Sheet1!$C$2:$E$1048576,3,FALSE)="",0,1),0)</f>
        <v>0</v>
      </c>
      <c r="F249" s="19">
        <f t="shared" si="3"/>
        <v>0</v>
      </c>
      <c r="G249" s="19" t="s">
        <v>970</v>
      </c>
      <c r="H249" s="20"/>
      <c r="I249" s="20"/>
    </row>
    <row r="250" spans="1:9" x14ac:dyDescent="0.2">
      <c r="A250" s="19" t="s">
        <v>845</v>
      </c>
      <c r="B250" s="19" t="s">
        <v>846</v>
      </c>
      <c r="C250" s="19">
        <v>1530</v>
      </c>
      <c r="D250" s="19">
        <f>IFERROR(IF(VLOOKUP(A250,Sheet1!$C$2:$E$1048576,2,FALSE)="",0,1),0)</f>
        <v>0</v>
      </c>
      <c r="E250" s="19">
        <f>IFERROR(IF(VLOOKUP(A250,Sheet1!$C$2:$E$1048576,3,FALSE)="",0,1),0)</f>
        <v>0</v>
      </c>
      <c r="F250" s="19">
        <f t="shared" si="3"/>
        <v>0</v>
      </c>
      <c r="G250" s="19" t="s">
        <v>969</v>
      </c>
      <c r="H250" s="20"/>
      <c r="I250" s="20"/>
    </row>
    <row r="251" spans="1:9" x14ac:dyDescent="0.2">
      <c r="A251" s="19" t="s">
        <v>738</v>
      </c>
      <c r="B251" s="19" t="s">
        <v>739</v>
      </c>
      <c r="C251" s="19">
        <v>3117</v>
      </c>
      <c r="D251" s="19">
        <f>IFERROR(IF(VLOOKUP(A251,Sheet1!$C$2:$E$1048576,2,FALSE)="",0,1),0)</f>
        <v>0</v>
      </c>
      <c r="E251" s="19">
        <f>IFERROR(IF(VLOOKUP(A251,Sheet1!$C$2:$E$1048576,3,FALSE)="",0,1),0)</f>
        <v>0</v>
      </c>
      <c r="F251" s="19">
        <f t="shared" si="3"/>
        <v>0</v>
      </c>
      <c r="G251" s="19" t="s">
        <v>970</v>
      </c>
      <c r="H251" s="20"/>
      <c r="I251" s="20"/>
    </row>
    <row r="252" spans="1:9" x14ac:dyDescent="0.2">
      <c r="A252" s="19" t="s">
        <v>787</v>
      </c>
      <c r="B252" s="19" t="s">
        <v>788</v>
      </c>
      <c r="C252" s="19">
        <v>1998</v>
      </c>
      <c r="D252" s="19">
        <f>IFERROR(IF(VLOOKUP(A252,Sheet1!$C$2:$E$1048576,2,FALSE)="",0,1),0)</f>
        <v>0</v>
      </c>
      <c r="E252" s="19">
        <f>IFERROR(IF(VLOOKUP(A252,Sheet1!$C$2:$E$1048576,3,FALSE)="",0,1),0)</f>
        <v>0</v>
      </c>
      <c r="F252" s="19">
        <f t="shared" si="3"/>
        <v>0</v>
      </c>
      <c r="G252" s="19" t="s">
        <v>969</v>
      </c>
      <c r="H252" s="20"/>
      <c r="I252" s="20"/>
    </row>
    <row r="253" spans="1:9" x14ac:dyDescent="0.2">
      <c r="A253" s="19" t="s">
        <v>775</v>
      </c>
      <c r="B253" s="19" t="s">
        <v>776</v>
      </c>
      <c r="C253" s="19">
        <v>2154</v>
      </c>
      <c r="D253" s="19">
        <f>IFERROR(IF(VLOOKUP(A253,Sheet1!$C$2:$E$1048576,2,FALSE)="",0,1),0)</f>
        <v>0</v>
      </c>
      <c r="E253" s="19">
        <f>IFERROR(IF(VLOOKUP(A253,Sheet1!$C$2:$E$1048576,3,FALSE)="",0,1),0)</f>
        <v>0</v>
      </c>
      <c r="F253" s="19">
        <f t="shared" si="3"/>
        <v>0</v>
      </c>
      <c r="G253" s="19" t="s">
        <v>970</v>
      </c>
      <c r="H253" s="20"/>
      <c r="I253" s="20"/>
    </row>
    <row r="254" spans="1:9" x14ac:dyDescent="0.2">
      <c r="A254" s="19" t="s">
        <v>689</v>
      </c>
      <c r="B254" s="19" t="s">
        <v>690</v>
      </c>
      <c r="C254" s="19">
        <v>7552</v>
      </c>
      <c r="D254" s="19">
        <f>IFERROR(IF(VLOOKUP(A254,Sheet1!$C$2:$E$1048576,2,FALSE)="",0,1),0)</f>
        <v>0</v>
      </c>
      <c r="E254" s="19">
        <f>IFERROR(IF(VLOOKUP(A254,Sheet1!$C$2:$E$1048576,3,FALSE)="",0,1),0)</f>
        <v>0</v>
      </c>
      <c r="F254" s="19">
        <f t="shared" si="3"/>
        <v>0</v>
      </c>
      <c r="G254" s="19" t="s">
        <v>970</v>
      </c>
      <c r="H254" s="20"/>
      <c r="I254" s="20"/>
    </row>
    <row r="255" spans="1:9" x14ac:dyDescent="0.2">
      <c r="A255" s="19" t="s">
        <v>934</v>
      </c>
      <c r="B255" s="19" t="s">
        <v>935</v>
      </c>
      <c r="C255" s="19">
        <v>1107</v>
      </c>
      <c r="D255" s="19">
        <f>IFERROR(IF(VLOOKUP(A255,Sheet1!$C$2:$E$1048576,2,FALSE)="",0,1),0)</f>
        <v>0</v>
      </c>
      <c r="E255" s="19">
        <f>IFERROR(IF(VLOOKUP(A255,Sheet1!$C$2:$E$1048576,3,FALSE)="",0,1),0)</f>
        <v>0</v>
      </c>
      <c r="F255" s="19">
        <f t="shared" si="3"/>
        <v>0</v>
      </c>
      <c r="G255" s="19" t="s">
        <v>969</v>
      </c>
      <c r="H255" s="20"/>
      <c r="I255" s="20"/>
    </row>
    <row r="256" spans="1:9" x14ac:dyDescent="0.2">
      <c r="A256" s="19" t="s">
        <v>794</v>
      </c>
      <c r="B256" s="19" t="s">
        <v>795</v>
      </c>
      <c r="C256" s="19">
        <v>1935</v>
      </c>
      <c r="D256" s="19">
        <f>IFERROR(IF(VLOOKUP(A256,Sheet1!$C$2:$E$1048576,2,FALSE)="",0,1),0)</f>
        <v>0</v>
      </c>
      <c r="E256" s="19">
        <f>IFERROR(IF(VLOOKUP(A256,Sheet1!$C$2:$E$1048576,3,FALSE)="",0,1),0)</f>
        <v>0</v>
      </c>
      <c r="F256" s="19">
        <f t="shared" si="3"/>
        <v>0</v>
      </c>
      <c r="G256" s="19" t="s">
        <v>969</v>
      </c>
      <c r="H256" s="20"/>
      <c r="I256" s="20"/>
    </row>
    <row r="257" spans="1:9" x14ac:dyDescent="0.2">
      <c r="A257" s="19" t="s">
        <v>685</v>
      </c>
      <c r="B257" s="19" t="s">
        <v>686</v>
      </c>
      <c r="C257" s="19">
        <v>9166</v>
      </c>
      <c r="D257" s="19">
        <f>IFERROR(IF(VLOOKUP(A257,Sheet1!$C$2:$E$1048576,2,FALSE)="",0,1),0)</f>
        <v>0</v>
      </c>
      <c r="E257" s="19">
        <f>IFERROR(IF(VLOOKUP(A257,Sheet1!$C$2:$E$1048576,3,FALSE)="",0,1),0)</f>
        <v>0</v>
      </c>
      <c r="F257" s="19">
        <f t="shared" si="3"/>
        <v>0</v>
      </c>
      <c r="G257" s="19" t="s">
        <v>970</v>
      </c>
      <c r="H257" s="20"/>
      <c r="I257" s="20"/>
    </row>
    <row r="258" spans="1:9" x14ac:dyDescent="0.2">
      <c r="A258" s="19" t="s">
        <v>757</v>
      </c>
      <c r="B258" s="19" t="s">
        <v>758</v>
      </c>
      <c r="C258" s="19">
        <v>2535</v>
      </c>
      <c r="D258" s="19">
        <f>IFERROR(IF(VLOOKUP(A258,Sheet1!$C$2:$E$1048576,2,FALSE)="",0,1),0)</f>
        <v>0</v>
      </c>
      <c r="E258" s="19">
        <f>IFERROR(IF(VLOOKUP(A258,Sheet1!$C$2:$E$1048576,3,FALSE)="",0,1),0)</f>
        <v>0</v>
      </c>
      <c r="F258" s="19">
        <f t="shared" ref="F258:F309" si="4">SUM(D258:E258)</f>
        <v>0</v>
      </c>
      <c r="G258" s="19" t="s">
        <v>970</v>
      </c>
      <c r="H258" s="20"/>
      <c r="I258" s="20"/>
    </row>
    <row r="259" spans="1:9" x14ac:dyDescent="0.2">
      <c r="A259" s="19" t="s">
        <v>883</v>
      </c>
      <c r="B259" s="19" t="s">
        <v>884</v>
      </c>
      <c r="C259" s="19">
        <v>1316</v>
      </c>
      <c r="D259" s="19">
        <f>IFERROR(IF(VLOOKUP(A259,Sheet1!$C$2:$E$1048576,2,FALSE)="",0,1),0)</f>
        <v>0</v>
      </c>
      <c r="E259" s="19">
        <f>IFERROR(IF(VLOOKUP(A259,Sheet1!$C$2:$E$1048576,3,FALSE)="",0,1),0)</f>
        <v>0</v>
      </c>
      <c r="F259" s="19">
        <f t="shared" si="4"/>
        <v>0</v>
      </c>
      <c r="G259" s="19" t="s">
        <v>969</v>
      </c>
      <c r="H259" s="20"/>
      <c r="I259" s="20"/>
    </row>
    <row r="260" spans="1:9" x14ac:dyDescent="0.2">
      <c r="A260" s="19" t="s">
        <v>837</v>
      </c>
      <c r="B260" s="19" t="s">
        <v>838</v>
      </c>
      <c r="C260" s="19">
        <v>1546</v>
      </c>
      <c r="D260" s="19">
        <f>IFERROR(IF(VLOOKUP(A260,Sheet1!$C$2:$E$1048576,2,FALSE)="",0,1),0)</f>
        <v>0</v>
      </c>
      <c r="E260" s="19">
        <f>IFERROR(IF(VLOOKUP(A260,Sheet1!$C$2:$E$1048576,3,FALSE)="",0,1),0)</f>
        <v>0</v>
      </c>
      <c r="F260" s="19">
        <f t="shared" si="4"/>
        <v>0</v>
      </c>
      <c r="G260" s="19" t="s">
        <v>969</v>
      </c>
      <c r="H260" s="20"/>
      <c r="I260" s="20"/>
    </row>
    <row r="261" spans="1:9" x14ac:dyDescent="0.2">
      <c r="A261" s="19" t="s">
        <v>904</v>
      </c>
      <c r="B261" s="19" t="s">
        <v>905</v>
      </c>
      <c r="C261" s="19">
        <v>1211</v>
      </c>
      <c r="D261" s="19">
        <f>IFERROR(IF(VLOOKUP(A261,Sheet1!$C$2:$E$1048576,2,FALSE)="",0,1),0)</f>
        <v>0</v>
      </c>
      <c r="E261" s="19">
        <f>IFERROR(IF(VLOOKUP(A261,Sheet1!$C$2:$E$1048576,3,FALSE)="",0,1),0)</f>
        <v>0</v>
      </c>
      <c r="F261" s="19">
        <f t="shared" si="4"/>
        <v>0</v>
      </c>
      <c r="G261" s="19" t="s">
        <v>969</v>
      </c>
      <c r="H261" s="20"/>
      <c r="I261" s="20"/>
    </row>
    <row r="262" spans="1:9" x14ac:dyDescent="0.2">
      <c r="A262" s="19" t="s">
        <v>839</v>
      </c>
      <c r="B262" s="19" t="s">
        <v>840</v>
      </c>
      <c r="C262" s="19">
        <v>1540</v>
      </c>
      <c r="D262" s="19">
        <f>IFERROR(IF(VLOOKUP(A262,Sheet1!$C$2:$E$1048576,2,FALSE)="",0,1),0)</f>
        <v>0</v>
      </c>
      <c r="E262" s="19">
        <f>IFERROR(IF(VLOOKUP(A262,Sheet1!$C$2:$E$1048576,3,FALSE)="",0,1),0)</f>
        <v>0</v>
      </c>
      <c r="F262" s="19">
        <f t="shared" si="4"/>
        <v>0</v>
      </c>
      <c r="G262" s="19" t="s">
        <v>969</v>
      </c>
      <c r="H262" s="20"/>
    </row>
    <row r="263" spans="1:9" x14ac:dyDescent="0.2">
      <c r="A263" s="19" t="s">
        <v>926</v>
      </c>
      <c r="B263" s="19" t="s">
        <v>927</v>
      </c>
      <c r="C263" s="19">
        <v>1126</v>
      </c>
      <c r="D263" s="19">
        <f>IFERROR(IF(VLOOKUP(A263,Sheet1!$C$2:$E$1048576,2,FALSE)="",0,1),0)</f>
        <v>0</v>
      </c>
      <c r="E263" s="19">
        <f>IFERROR(IF(VLOOKUP(A263,Sheet1!$C$2:$E$1048576,3,FALSE)="",0,1),0)</f>
        <v>0</v>
      </c>
      <c r="F263" s="19">
        <f t="shared" si="4"/>
        <v>0</v>
      </c>
      <c r="G263" s="19" t="s">
        <v>969</v>
      </c>
      <c r="H263" s="20"/>
    </row>
    <row r="264" spans="1:9" x14ac:dyDescent="0.2">
      <c r="A264" s="19" t="s">
        <v>726</v>
      </c>
      <c r="B264" s="19" t="s">
        <v>727</v>
      </c>
      <c r="C264" s="19">
        <v>3554</v>
      </c>
      <c r="D264" s="19">
        <f>IFERROR(IF(VLOOKUP(A264,Sheet1!$C$2:$E$1048576,2,FALSE)="",0,1),0)</f>
        <v>0</v>
      </c>
      <c r="E264" s="19">
        <f>IFERROR(IF(VLOOKUP(A264,Sheet1!$C$2:$E$1048576,3,FALSE)="",0,1),0)</f>
        <v>0</v>
      </c>
      <c r="F264" s="19">
        <f t="shared" si="4"/>
        <v>0</v>
      </c>
      <c r="G264" s="19" t="s">
        <v>970</v>
      </c>
      <c r="H264" s="20"/>
    </row>
    <row r="265" spans="1:9" x14ac:dyDescent="0.2">
      <c r="A265" s="19" t="s">
        <v>809</v>
      </c>
      <c r="B265" s="19" t="s">
        <v>810</v>
      </c>
      <c r="C265" s="19">
        <v>1793</v>
      </c>
      <c r="D265" s="19">
        <f>IFERROR(IF(VLOOKUP(A265,Sheet1!$C$2:$E$1048576,2,FALSE)="",0,1),0)</f>
        <v>0</v>
      </c>
      <c r="E265" s="19">
        <f>IFERROR(IF(VLOOKUP(A265,Sheet1!$C$2:$E$1048576,3,FALSE)="",0,1),0)</f>
        <v>0</v>
      </c>
      <c r="F265" s="19">
        <f t="shared" si="4"/>
        <v>0</v>
      </c>
      <c r="G265" s="19" t="s">
        <v>969</v>
      </c>
      <c r="H265" s="20"/>
      <c r="I265" s="20"/>
    </row>
    <row r="266" spans="1:9" x14ac:dyDescent="0.2">
      <c r="A266" s="19" t="s">
        <v>847</v>
      </c>
      <c r="B266" s="19" t="s">
        <v>848</v>
      </c>
      <c r="C266" s="19">
        <v>1505</v>
      </c>
      <c r="D266" s="19">
        <f>IFERROR(IF(VLOOKUP(A266,Sheet1!$C$2:$E$1048576,2,FALSE)="",0,1),0)</f>
        <v>0</v>
      </c>
      <c r="E266" s="19">
        <f>IFERROR(IF(VLOOKUP(A266,Sheet1!$C$2:$E$1048576,3,FALSE)="",0,1),0)</f>
        <v>0</v>
      </c>
      <c r="F266" s="19">
        <f t="shared" si="4"/>
        <v>0</v>
      </c>
      <c r="G266" s="19" t="s">
        <v>969</v>
      </c>
      <c r="H266" s="20"/>
      <c r="I266" s="20"/>
    </row>
    <row r="267" spans="1:9" x14ac:dyDescent="0.2">
      <c r="A267" s="19" t="s">
        <v>821</v>
      </c>
      <c r="B267" s="19" t="s">
        <v>822</v>
      </c>
      <c r="C267" s="19">
        <v>1645</v>
      </c>
      <c r="D267" s="19">
        <f>IFERROR(IF(VLOOKUP(A267,Sheet1!$C$2:$E$1048576,2,FALSE)="",0,1),0)</f>
        <v>0</v>
      </c>
      <c r="E267" s="19">
        <f>IFERROR(IF(VLOOKUP(A267,Sheet1!$C$2:$E$1048576,3,FALSE)="",0,1),0)</f>
        <v>0</v>
      </c>
      <c r="F267" s="19">
        <f t="shared" si="4"/>
        <v>0</v>
      </c>
      <c r="G267" s="19" t="s">
        <v>969</v>
      </c>
      <c r="H267" s="20"/>
      <c r="I267" s="20"/>
    </row>
    <row r="268" spans="1:9" x14ac:dyDescent="0.2">
      <c r="A268" s="19" t="s">
        <v>796</v>
      </c>
      <c r="B268" s="19" t="s">
        <v>797</v>
      </c>
      <c r="C268" s="19">
        <v>1924</v>
      </c>
      <c r="D268" s="19">
        <f>IFERROR(IF(VLOOKUP(A268,Sheet1!$C$2:$E$1048576,2,FALSE)="",0,1),0)</f>
        <v>0</v>
      </c>
      <c r="E268" s="19">
        <f>IFERROR(IF(VLOOKUP(A268,Sheet1!$C$2:$E$1048576,3,FALSE)="",0,1),0)</f>
        <v>0</v>
      </c>
      <c r="F268" s="19">
        <f t="shared" si="4"/>
        <v>0</v>
      </c>
      <c r="G268" s="19" t="s">
        <v>969</v>
      </c>
      <c r="H268" s="20"/>
      <c r="I268" s="20"/>
    </row>
    <row r="269" spans="1:9" x14ac:dyDescent="0.2">
      <c r="A269" s="19" t="s">
        <v>857</v>
      </c>
      <c r="B269" s="19" t="s">
        <v>858</v>
      </c>
      <c r="C269" s="19">
        <v>1449</v>
      </c>
      <c r="D269" s="19">
        <f>IFERROR(IF(VLOOKUP(A269,Sheet1!$C$2:$E$1048576,2,FALSE)="",0,1),0)</f>
        <v>0</v>
      </c>
      <c r="E269" s="19">
        <f>IFERROR(IF(VLOOKUP(A269,Sheet1!$C$2:$E$1048576,3,FALSE)="",0,1),0)</f>
        <v>0</v>
      </c>
      <c r="F269" s="19">
        <f t="shared" si="4"/>
        <v>0</v>
      </c>
      <c r="G269" s="19" t="s">
        <v>969</v>
      </c>
      <c r="H269" s="20"/>
      <c r="I269" s="20"/>
    </row>
    <row r="270" spans="1:9" x14ac:dyDescent="0.2">
      <c r="A270" s="19" t="s">
        <v>819</v>
      </c>
      <c r="B270" s="19" t="s">
        <v>820</v>
      </c>
      <c r="C270" s="19">
        <v>1695</v>
      </c>
      <c r="D270" s="19">
        <f>IFERROR(IF(VLOOKUP(A270,Sheet1!$C$2:$E$1048576,2,FALSE)="",0,1),0)</f>
        <v>0</v>
      </c>
      <c r="E270" s="19">
        <f>IFERROR(IF(VLOOKUP(A270,Sheet1!$C$2:$E$1048576,3,FALSE)="",0,1),0)</f>
        <v>0</v>
      </c>
      <c r="F270" s="19">
        <f t="shared" si="4"/>
        <v>0</v>
      </c>
      <c r="G270" s="19" t="s">
        <v>969</v>
      </c>
      <c r="H270" s="20"/>
      <c r="I270" s="20"/>
    </row>
    <row r="271" spans="1:9" x14ac:dyDescent="0.2">
      <c r="A271" s="19" t="s">
        <v>644</v>
      </c>
      <c r="B271" s="19" t="s">
        <v>645</v>
      </c>
      <c r="C271" s="19">
        <v>28334</v>
      </c>
      <c r="D271" s="19">
        <f>IFERROR(IF(VLOOKUP(A271,Sheet1!$C$2:$E$1048576,2,FALSE)="",0,1),0)</f>
        <v>0</v>
      </c>
      <c r="E271" s="19">
        <f>IFERROR(IF(VLOOKUP(A271,Sheet1!$C$2:$E$1048576,3,FALSE)="",0,1),0)</f>
        <v>0</v>
      </c>
      <c r="F271" s="19">
        <f t="shared" si="4"/>
        <v>0</v>
      </c>
      <c r="G271" s="19" t="s">
        <v>970</v>
      </c>
      <c r="H271" s="20"/>
      <c r="I271" s="20"/>
    </row>
    <row r="272" spans="1:9" x14ac:dyDescent="0.2">
      <c r="A272" s="19" t="s">
        <v>640</v>
      </c>
      <c r="B272" s="19" t="s">
        <v>641</v>
      </c>
      <c r="C272" s="19">
        <v>30457</v>
      </c>
      <c r="D272" s="19">
        <f>IFERROR(IF(VLOOKUP(A272,Sheet1!$C$2:$E$1048576,2,FALSE)="",0,1),0)</f>
        <v>0</v>
      </c>
      <c r="E272" s="19">
        <f>IFERROR(IF(VLOOKUP(A272,Sheet1!$C$2:$E$1048576,3,FALSE)="",0,1),0)</f>
        <v>0</v>
      </c>
      <c r="F272" s="19">
        <f t="shared" si="4"/>
        <v>0</v>
      </c>
      <c r="G272" s="19" t="s">
        <v>970</v>
      </c>
      <c r="H272" s="20"/>
      <c r="I272" s="20"/>
    </row>
    <row r="273" spans="1:9" x14ac:dyDescent="0.2">
      <c r="A273" s="19" t="s">
        <v>658</v>
      </c>
      <c r="B273" s="19" t="s">
        <v>659</v>
      </c>
      <c r="C273" s="19">
        <v>15672</v>
      </c>
      <c r="D273" s="19">
        <f>IFERROR(IF(VLOOKUP(A273,Sheet1!$C$2:$E$1048576,2,FALSE)="",0,1),0)</f>
        <v>0</v>
      </c>
      <c r="E273" s="19">
        <f>IFERROR(IF(VLOOKUP(A273,Sheet1!$C$2:$E$1048576,3,FALSE)="",0,1),0)</f>
        <v>0</v>
      </c>
      <c r="F273" s="19">
        <f t="shared" si="4"/>
        <v>0</v>
      </c>
      <c r="G273" s="19" t="s">
        <v>970</v>
      </c>
      <c r="H273" s="20"/>
      <c r="I273" s="20"/>
    </row>
    <row r="274" spans="1:9" x14ac:dyDescent="0.2">
      <c r="A274" s="19" t="s">
        <v>652</v>
      </c>
      <c r="B274" s="19" t="s">
        <v>653</v>
      </c>
      <c r="C274" s="19">
        <v>16783</v>
      </c>
      <c r="D274" s="19">
        <f>IFERROR(IF(VLOOKUP(A274,Sheet1!$C$2:$E$1048576,2,FALSE)="",0,1),0)</f>
        <v>0</v>
      </c>
      <c r="E274" s="19">
        <f>IFERROR(IF(VLOOKUP(A274,Sheet1!$C$2:$E$1048576,3,FALSE)="",0,1),0)</f>
        <v>0</v>
      </c>
      <c r="F274" s="19">
        <f t="shared" si="4"/>
        <v>0</v>
      </c>
      <c r="G274" s="19" t="s">
        <v>970</v>
      </c>
      <c r="H274" s="20"/>
      <c r="I274" s="20"/>
    </row>
    <row r="275" spans="1:9" x14ac:dyDescent="0.2">
      <c r="A275" s="19" t="s">
        <v>668</v>
      </c>
      <c r="B275" s="19" t="s">
        <v>669</v>
      </c>
      <c r="C275" s="19">
        <v>13701</v>
      </c>
      <c r="D275" s="19">
        <f>IFERROR(IF(VLOOKUP(A275,Sheet1!$C$2:$E$1048576,2,FALSE)="",0,1),0)</f>
        <v>0</v>
      </c>
      <c r="E275" s="19">
        <f>IFERROR(IF(VLOOKUP(A275,Sheet1!$C$2:$E$1048576,3,FALSE)="",0,1),0)</f>
        <v>0</v>
      </c>
      <c r="F275" s="19">
        <f t="shared" si="4"/>
        <v>0</v>
      </c>
      <c r="G275" s="19" t="s">
        <v>970</v>
      </c>
      <c r="H275" s="20"/>
    </row>
    <row r="276" spans="1:9" x14ac:dyDescent="0.2">
      <c r="A276" s="19" t="s">
        <v>699</v>
      </c>
      <c r="B276" s="19" t="s">
        <v>700</v>
      </c>
      <c r="C276" s="19">
        <v>5554</v>
      </c>
      <c r="D276" s="19">
        <f>IFERROR(IF(VLOOKUP(A276,Sheet1!$C$2:$E$1048576,2,FALSE)="",0,1),0)</f>
        <v>0</v>
      </c>
      <c r="E276" s="19">
        <f>IFERROR(IF(VLOOKUP(A276,Sheet1!$C$2:$E$1048576,3,FALSE)="",0,1),0)</f>
        <v>0</v>
      </c>
      <c r="F276" s="19">
        <f t="shared" si="4"/>
        <v>0</v>
      </c>
      <c r="G276" s="19" t="s">
        <v>970</v>
      </c>
      <c r="H276" s="20"/>
    </row>
    <row r="277" spans="1:9" x14ac:dyDescent="0.2">
      <c r="A277" s="19" t="s">
        <v>910</v>
      </c>
      <c r="B277" s="19" t="s">
        <v>911</v>
      </c>
      <c r="C277" s="19">
        <v>1183</v>
      </c>
      <c r="D277" s="19">
        <f>IFERROR(IF(VLOOKUP(A277,Sheet1!$C$2:$E$1048576,2,FALSE)="",0,1),0)</f>
        <v>0</v>
      </c>
      <c r="E277" s="19">
        <f>IFERROR(IF(VLOOKUP(A277,Sheet1!$C$2:$E$1048576,3,FALSE)="",0,1),0)</f>
        <v>0</v>
      </c>
      <c r="F277" s="19">
        <f t="shared" si="4"/>
        <v>0</v>
      </c>
      <c r="G277" s="19" t="s">
        <v>969</v>
      </c>
      <c r="H277" s="20"/>
      <c r="I277" s="20"/>
    </row>
    <row r="278" spans="1:9" x14ac:dyDescent="0.2">
      <c r="A278" s="19" t="s">
        <v>781</v>
      </c>
      <c r="B278" s="19" t="s">
        <v>782</v>
      </c>
      <c r="C278" s="19">
        <v>2068</v>
      </c>
      <c r="D278" s="19">
        <f>IFERROR(IF(VLOOKUP(A278,Sheet1!$C$2:$E$1048576,2,FALSE)="",0,1),0)</f>
        <v>0</v>
      </c>
      <c r="E278" s="19">
        <f>IFERROR(IF(VLOOKUP(A278,Sheet1!$C$2:$E$1048576,3,FALSE)="",0,1),0)</f>
        <v>0</v>
      </c>
      <c r="F278" s="19">
        <f t="shared" si="4"/>
        <v>0</v>
      </c>
      <c r="G278" s="19" t="s">
        <v>970</v>
      </c>
      <c r="H278" s="20"/>
    </row>
    <row r="279" spans="1:9" x14ac:dyDescent="0.2">
      <c r="A279" s="19" t="s">
        <v>803</v>
      </c>
      <c r="B279" s="19" t="s">
        <v>804</v>
      </c>
      <c r="C279" s="19">
        <v>1824</v>
      </c>
      <c r="D279" s="19">
        <f>IFERROR(IF(VLOOKUP(A279,Sheet1!$C$2:$E$1048576,2,FALSE)="",0,1),0)</f>
        <v>0</v>
      </c>
      <c r="E279" s="19">
        <f>IFERROR(IF(VLOOKUP(A279,Sheet1!$C$2:$E$1048576,3,FALSE)="",0,1),0)</f>
        <v>0</v>
      </c>
      <c r="F279" s="19">
        <f t="shared" si="4"/>
        <v>0</v>
      </c>
      <c r="G279" s="19" t="s">
        <v>969</v>
      </c>
      <c r="H279" s="20"/>
    </row>
    <row r="280" spans="1:9" x14ac:dyDescent="0.2">
      <c r="A280" s="19" t="s">
        <v>674</v>
      </c>
      <c r="B280" s="19" t="s">
        <v>675</v>
      </c>
      <c r="C280" s="19">
        <v>13333</v>
      </c>
      <c r="D280" s="19">
        <f>IFERROR(IF(VLOOKUP(A280,Sheet1!$C$2:$E$1048576,2,FALSE)="",0,1),0)</f>
        <v>0</v>
      </c>
      <c r="E280" s="19">
        <f>IFERROR(IF(VLOOKUP(A280,Sheet1!$C$2:$E$1048576,3,FALSE)="",0,1),0)</f>
        <v>0</v>
      </c>
      <c r="F280" s="19">
        <f t="shared" si="4"/>
        <v>0</v>
      </c>
      <c r="G280" s="19" t="s">
        <v>970</v>
      </c>
      <c r="H280" s="20"/>
    </row>
    <row r="281" spans="1:9" x14ac:dyDescent="0.2">
      <c r="A281" s="19" t="s">
        <v>672</v>
      </c>
      <c r="B281" s="19" t="s">
        <v>673</v>
      </c>
      <c r="C281" s="19">
        <v>13501</v>
      </c>
      <c r="D281" s="19">
        <f>IFERROR(IF(VLOOKUP(A281,Sheet1!$C$2:$E$1048576,2,FALSE)="",0,1),0)</f>
        <v>0</v>
      </c>
      <c r="E281" s="19">
        <f>IFERROR(IF(VLOOKUP(A281,Sheet1!$C$2:$E$1048576,3,FALSE)="",0,1),0)</f>
        <v>0</v>
      </c>
      <c r="F281" s="19">
        <f t="shared" si="4"/>
        <v>0</v>
      </c>
      <c r="G281" s="19" t="s">
        <v>970</v>
      </c>
      <c r="H281" s="20"/>
    </row>
    <row r="282" spans="1:9" x14ac:dyDescent="0.2">
      <c r="A282" s="19" t="s">
        <v>646</v>
      </c>
      <c r="B282" s="19" t="s">
        <v>647</v>
      </c>
      <c r="C282" s="19">
        <v>25149</v>
      </c>
      <c r="D282" s="19">
        <f>IFERROR(IF(VLOOKUP(A282,Sheet1!$C$2:$E$1048576,2,FALSE)="",0,1),0)</f>
        <v>0</v>
      </c>
      <c r="E282" s="19">
        <f>IFERROR(IF(VLOOKUP(A282,Sheet1!$C$2:$E$1048576,3,FALSE)="",0,1),0)</f>
        <v>0</v>
      </c>
      <c r="F282" s="19">
        <f t="shared" si="4"/>
        <v>0</v>
      </c>
      <c r="G282" s="19" t="s">
        <v>970</v>
      </c>
      <c r="H282" s="20"/>
    </row>
    <row r="283" spans="1:9" x14ac:dyDescent="0.2">
      <c r="A283" s="19" t="s">
        <v>785</v>
      </c>
      <c r="B283" s="19" t="s">
        <v>786</v>
      </c>
      <c r="C283" s="19">
        <v>2007</v>
      </c>
      <c r="D283" s="19">
        <f>IFERROR(IF(VLOOKUP(A283,Sheet1!$C$2:$E$1048576,2,FALSE)="",0,1),0)</f>
        <v>0</v>
      </c>
      <c r="E283" s="19">
        <f>IFERROR(IF(VLOOKUP(A283,Sheet1!$C$2:$E$1048576,3,FALSE)="",0,1),0)</f>
        <v>0</v>
      </c>
      <c r="F283" s="19">
        <f t="shared" si="4"/>
        <v>0</v>
      </c>
      <c r="G283" s="19" t="s">
        <v>970</v>
      </c>
      <c r="H283" s="20"/>
    </row>
    <row r="284" spans="1:9" x14ac:dyDescent="0.2">
      <c r="A284" s="19" t="s">
        <v>734</v>
      </c>
      <c r="B284" s="19" t="s">
        <v>735</v>
      </c>
      <c r="C284" s="19">
        <v>3357</v>
      </c>
      <c r="D284" s="19">
        <f>IFERROR(IF(VLOOKUP(A284,Sheet1!$C$2:$E$1048576,2,FALSE)="",0,1),0)</f>
        <v>0</v>
      </c>
      <c r="E284" s="19">
        <f>IFERROR(IF(VLOOKUP(A284,Sheet1!$C$2:$E$1048576,3,FALSE)="",0,1),0)</f>
        <v>0</v>
      </c>
      <c r="F284" s="19">
        <f t="shared" si="4"/>
        <v>0</v>
      </c>
      <c r="G284" s="19" t="s">
        <v>970</v>
      </c>
      <c r="H284" s="20"/>
    </row>
    <row r="285" spans="1:9" x14ac:dyDescent="0.2">
      <c r="A285" s="19" t="s">
        <v>755</v>
      </c>
      <c r="B285" s="19" t="s">
        <v>756</v>
      </c>
      <c r="C285" s="19">
        <v>2767</v>
      </c>
      <c r="D285" s="19">
        <f>IFERROR(IF(VLOOKUP(A285,Sheet1!$C$2:$E$1048576,2,FALSE)="",0,1),0)</f>
        <v>0</v>
      </c>
      <c r="E285" s="19">
        <f>IFERROR(IF(VLOOKUP(A285,Sheet1!$C$2:$E$1048576,3,FALSE)="",0,1),0)</f>
        <v>0</v>
      </c>
      <c r="F285" s="19">
        <f t="shared" si="4"/>
        <v>0</v>
      </c>
      <c r="G285" s="19" t="s">
        <v>970</v>
      </c>
      <c r="H285" s="20"/>
    </row>
    <row r="286" spans="1:9" x14ac:dyDescent="0.2">
      <c r="A286" s="19" t="s">
        <v>779</v>
      </c>
      <c r="B286" s="19" t="s">
        <v>780</v>
      </c>
      <c r="C286" s="19">
        <v>2123</v>
      </c>
      <c r="D286" s="19">
        <f>IFERROR(IF(VLOOKUP(A286,Sheet1!$C$2:$E$1048576,2,FALSE)="",0,1),0)</f>
        <v>0</v>
      </c>
      <c r="E286" s="19">
        <f>IFERROR(IF(VLOOKUP(A286,Sheet1!$C$2:$E$1048576,3,FALSE)="",0,1),0)</f>
        <v>0</v>
      </c>
      <c r="F286" s="19">
        <f t="shared" si="4"/>
        <v>0</v>
      </c>
      <c r="G286" s="19" t="s">
        <v>970</v>
      </c>
      <c r="H286" s="20"/>
    </row>
    <row r="287" spans="1:9" x14ac:dyDescent="0.2">
      <c r="A287" s="19" t="s">
        <v>928</v>
      </c>
      <c r="B287" s="19" t="s">
        <v>929</v>
      </c>
      <c r="C287" s="19">
        <v>1117</v>
      </c>
      <c r="D287" s="19">
        <f>IFERROR(IF(VLOOKUP(A287,Sheet1!$C$2:$E$1048576,2,FALSE)="",0,1),0)</f>
        <v>0</v>
      </c>
      <c r="E287" s="19">
        <f>IFERROR(IF(VLOOKUP(A287,Sheet1!$C$2:$E$1048576,3,FALSE)="",0,1),0)</f>
        <v>0</v>
      </c>
      <c r="F287" s="19">
        <f t="shared" si="4"/>
        <v>0</v>
      </c>
      <c r="G287" s="19" t="s">
        <v>969</v>
      </c>
      <c r="H287" s="20"/>
    </row>
    <row r="288" spans="1:9" x14ac:dyDescent="0.2">
      <c r="A288" s="19" t="s">
        <v>636</v>
      </c>
      <c r="B288" s="19" t="s">
        <v>637</v>
      </c>
      <c r="C288" s="19">
        <v>179485</v>
      </c>
      <c r="D288" s="19">
        <f>IFERROR(IF(VLOOKUP(A288,Sheet1!$C$2:$E$1048576,2,FALSE)="",0,1),0)</f>
        <v>0</v>
      </c>
      <c r="E288" s="19">
        <f>IFERROR(IF(VLOOKUP(A288,Sheet1!$C$2:$E$1048576,3,FALSE)="",0,1),0)</f>
        <v>0</v>
      </c>
      <c r="F288" s="19">
        <f t="shared" si="4"/>
        <v>0</v>
      </c>
      <c r="G288" s="19" t="s">
        <v>970</v>
      </c>
      <c r="H288" s="20"/>
    </row>
    <row r="289" spans="1:8" x14ac:dyDescent="0.2">
      <c r="A289" s="19" t="s">
        <v>697</v>
      </c>
      <c r="B289" s="19" t="s">
        <v>698</v>
      </c>
      <c r="C289" s="19">
        <v>5567</v>
      </c>
      <c r="D289" s="19">
        <f>IFERROR(IF(VLOOKUP(A289,Sheet1!$C$2:$E$1048576,2,FALSE)="",0,1),0)</f>
        <v>0</v>
      </c>
      <c r="E289" s="19">
        <f>IFERROR(IF(VLOOKUP(A289,Sheet1!$C$2:$E$1048576,3,FALSE)="",0,1),0)</f>
        <v>0</v>
      </c>
      <c r="F289" s="19">
        <f t="shared" si="4"/>
        <v>0</v>
      </c>
      <c r="G289" s="19" t="s">
        <v>970</v>
      </c>
      <c r="H289" s="20"/>
    </row>
    <row r="290" spans="1:8" x14ac:dyDescent="0.2">
      <c r="A290" s="19" t="s">
        <v>887</v>
      </c>
      <c r="B290" s="19" t="s">
        <v>888</v>
      </c>
      <c r="C290" s="19">
        <v>1268</v>
      </c>
      <c r="D290" s="19">
        <f>IFERROR(IF(VLOOKUP(A290,Sheet1!$C$2:$E$1048576,2,FALSE)="",0,1),0)</f>
        <v>0</v>
      </c>
      <c r="E290" s="19">
        <f>IFERROR(IF(VLOOKUP(A290,Sheet1!$C$2:$E$1048576,3,FALSE)="",0,1),0)</f>
        <v>0</v>
      </c>
      <c r="F290" s="19">
        <f t="shared" si="4"/>
        <v>0</v>
      </c>
      <c r="G290" s="19" t="s">
        <v>969</v>
      </c>
      <c r="H290" s="20"/>
    </row>
    <row r="291" spans="1:8" x14ac:dyDescent="0.2">
      <c r="A291" s="19" t="s">
        <v>841</v>
      </c>
      <c r="B291" s="19" t="s">
        <v>842</v>
      </c>
      <c r="C291" s="19">
        <v>1540</v>
      </c>
      <c r="D291" s="19">
        <f>IFERROR(IF(VLOOKUP(A291,Sheet1!$C$2:$E$1048576,2,FALSE)="",0,1),0)</f>
        <v>0</v>
      </c>
      <c r="E291" s="19">
        <f>IFERROR(IF(VLOOKUP(A291,Sheet1!$C$2:$E$1048576,3,FALSE)="",0,1),0)</f>
        <v>0</v>
      </c>
      <c r="F291" s="19">
        <f t="shared" si="4"/>
        <v>0</v>
      </c>
      <c r="G291" s="19" t="s">
        <v>969</v>
      </c>
      <c r="H291" s="20"/>
    </row>
    <row r="292" spans="1:8" x14ac:dyDescent="0.2">
      <c r="A292" s="19" t="s">
        <v>942</v>
      </c>
      <c r="B292" s="19" t="s">
        <v>943</v>
      </c>
      <c r="C292" s="19">
        <v>1086</v>
      </c>
      <c r="D292" s="19">
        <f>IFERROR(IF(VLOOKUP(A292,Sheet1!$C$2:$E$1048576,2,FALSE)="",0,1),0)</f>
        <v>0</v>
      </c>
      <c r="E292" s="19">
        <f>IFERROR(IF(VLOOKUP(A292,Sheet1!$C$2:$E$1048576,3,FALSE)="",0,1),0)</f>
        <v>0</v>
      </c>
      <c r="F292" s="19">
        <f t="shared" si="4"/>
        <v>0</v>
      </c>
      <c r="G292" s="19" t="s">
        <v>969</v>
      </c>
      <c r="H292" s="20"/>
    </row>
    <row r="293" spans="1:8" x14ac:dyDescent="0.2">
      <c r="A293" s="19" t="s">
        <v>829</v>
      </c>
      <c r="B293" s="19" t="s">
        <v>830</v>
      </c>
      <c r="C293" s="19">
        <v>1583</v>
      </c>
      <c r="D293" s="19">
        <f>IFERROR(IF(VLOOKUP(A293,Sheet1!$C$2:$E$1048576,2,FALSE)="",0,1),0)</f>
        <v>0</v>
      </c>
      <c r="E293" s="19">
        <f>IFERROR(IF(VLOOKUP(A293,Sheet1!$C$2:$E$1048576,3,FALSE)="",0,1),0)</f>
        <v>0</v>
      </c>
      <c r="F293" s="19">
        <f t="shared" si="4"/>
        <v>0</v>
      </c>
      <c r="G293" s="19" t="s">
        <v>969</v>
      </c>
      <c r="H293" s="20"/>
    </row>
    <row r="294" spans="1:8" x14ac:dyDescent="0.2">
      <c r="A294" s="19" t="s">
        <v>843</v>
      </c>
      <c r="B294" s="19" t="s">
        <v>844</v>
      </c>
      <c r="C294" s="19">
        <v>1537</v>
      </c>
      <c r="D294" s="19">
        <f>IFERROR(IF(VLOOKUP(A294,Sheet1!$C$2:$E$1048576,2,FALSE)="",0,1),0)</f>
        <v>0</v>
      </c>
      <c r="E294" s="19">
        <f>IFERROR(IF(VLOOKUP(A294,Sheet1!$C$2:$E$1048576,3,FALSE)="",0,1),0)</f>
        <v>0</v>
      </c>
      <c r="F294" s="19">
        <f t="shared" si="4"/>
        <v>0</v>
      </c>
      <c r="G294" s="19" t="s">
        <v>969</v>
      </c>
      <c r="H294" s="20"/>
    </row>
    <row r="295" spans="1:8" x14ac:dyDescent="0.2">
      <c r="A295" s="19" t="s">
        <v>664</v>
      </c>
      <c r="B295" s="19" t="s">
        <v>665</v>
      </c>
      <c r="C295" s="19">
        <v>14855</v>
      </c>
      <c r="D295" s="19">
        <f>IFERROR(IF(VLOOKUP(A295,Sheet1!$C$2:$E$1048576,2,FALSE)="",0,1),0)</f>
        <v>0</v>
      </c>
      <c r="E295" s="19">
        <f>IFERROR(IF(VLOOKUP(A295,Sheet1!$C$2:$E$1048576,3,FALSE)="",0,1),0)</f>
        <v>0</v>
      </c>
      <c r="F295" s="19">
        <f t="shared" si="4"/>
        <v>0</v>
      </c>
      <c r="G295" s="19" t="s">
        <v>970</v>
      </c>
      <c r="H295" s="20"/>
    </row>
    <row r="296" spans="1:8" x14ac:dyDescent="0.2">
      <c r="A296" s="19" t="s">
        <v>956</v>
      </c>
      <c r="B296" s="19" t="s">
        <v>957</v>
      </c>
      <c r="C296" s="19">
        <v>1042</v>
      </c>
      <c r="D296" s="19">
        <f>IFERROR(IF(VLOOKUP(A296,Sheet1!$C$2:$E$1048576,2,FALSE)="",0,1),0)</f>
        <v>0</v>
      </c>
      <c r="E296" s="19">
        <f>IFERROR(IF(VLOOKUP(A296,Sheet1!$C$2:$E$1048576,3,FALSE)="",0,1),0)</f>
        <v>0</v>
      </c>
      <c r="F296" s="19">
        <f t="shared" si="4"/>
        <v>0</v>
      </c>
      <c r="G296" s="19" t="s">
        <v>969</v>
      </c>
      <c r="H296" s="20"/>
    </row>
    <row r="297" spans="1:8" x14ac:dyDescent="0.2">
      <c r="A297" s="19" t="s">
        <v>873</v>
      </c>
      <c r="B297" s="19" t="s">
        <v>874</v>
      </c>
      <c r="C297" s="19">
        <v>1360</v>
      </c>
      <c r="D297" s="19">
        <f>IFERROR(IF(VLOOKUP(A297,Sheet1!$C$2:$E$1048576,2,FALSE)="",0,1),0)</f>
        <v>0</v>
      </c>
      <c r="E297" s="19">
        <f>IFERROR(IF(VLOOKUP(A297,Sheet1!$C$2:$E$1048576,3,FALSE)="",0,1),0)</f>
        <v>0</v>
      </c>
      <c r="F297" s="19">
        <f t="shared" si="4"/>
        <v>0</v>
      </c>
      <c r="G297" s="19" t="s">
        <v>969</v>
      </c>
      <c r="H297" s="20"/>
    </row>
    <row r="298" spans="1:8" x14ac:dyDescent="0.2">
      <c r="A298" s="19" t="s">
        <v>855</v>
      </c>
      <c r="B298" s="19" t="s">
        <v>856</v>
      </c>
      <c r="C298" s="19">
        <v>1453</v>
      </c>
      <c r="D298" s="19">
        <f>IFERROR(IF(VLOOKUP(A298,Sheet1!$C$2:$E$1048576,2,FALSE)="",0,1),0)</f>
        <v>0</v>
      </c>
      <c r="E298" s="19">
        <f>IFERROR(IF(VLOOKUP(A298,Sheet1!$C$2:$E$1048576,3,FALSE)="",0,1),0)</f>
        <v>0</v>
      </c>
      <c r="F298" s="19">
        <f t="shared" si="4"/>
        <v>0</v>
      </c>
      <c r="G298" s="19" t="s">
        <v>969</v>
      </c>
      <c r="H298" s="20"/>
    </row>
    <row r="299" spans="1:8" x14ac:dyDescent="0.2">
      <c r="A299" s="19" t="s">
        <v>827</v>
      </c>
      <c r="B299" s="19" t="s">
        <v>828</v>
      </c>
      <c r="C299" s="19">
        <v>1584</v>
      </c>
      <c r="D299" s="19">
        <f>IFERROR(IF(VLOOKUP(A299,Sheet1!$C$2:$E$1048576,2,FALSE)="",0,1),0)</f>
        <v>0</v>
      </c>
      <c r="E299" s="19">
        <f>IFERROR(IF(VLOOKUP(A299,Sheet1!$C$2:$E$1048576,3,FALSE)="",0,1),0)</f>
        <v>0</v>
      </c>
      <c r="F299" s="19">
        <f t="shared" si="4"/>
        <v>0</v>
      </c>
      <c r="G299" s="19" t="s">
        <v>969</v>
      </c>
      <c r="H299" s="20"/>
    </row>
    <row r="300" spans="1:8" x14ac:dyDescent="0.2">
      <c r="A300" s="19" t="s">
        <v>879</v>
      </c>
      <c r="B300" s="19" t="s">
        <v>880</v>
      </c>
      <c r="C300" s="19">
        <v>1331</v>
      </c>
      <c r="D300" s="19">
        <f>IFERROR(IF(VLOOKUP(A300,Sheet1!$C$2:$E$1048576,2,FALSE)="",0,1),0)</f>
        <v>0</v>
      </c>
      <c r="E300" s="19">
        <f>IFERROR(IF(VLOOKUP(A300,Sheet1!$C$2:$E$1048576,3,FALSE)="",0,1),0)</f>
        <v>0</v>
      </c>
      <c r="F300" s="19">
        <f t="shared" si="4"/>
        <v>0</v>
      </c>
      <c r="G300" s="19" t="s">
        <v>969</v>
      </c>
      <c r="H300" s="20"/>
    </row>
    <row r="301" spans="1:8" x14ac:dyDescent="0.2">
      <c r="A301" s="19" t="s">
        <v>761</v>
      </c>
      <c r="B301" s="19" t="s">
        <v>762</v>
      </c>
      <c r="C301" s="19">
        <v>2361</v>
      </c>
      <c r="D301" s="19">
        <f>IFERROR(IF(VLOOKUP(A301,Sheet1!$C$2:$E$1048576,2,FALSE)="",0,1),0)</f>
        <v>0</v>
      </c>
      <c r="E301" s="19">
        <f>IFERROR(IF(VLOOKUP(A301,Sheet1!$C$2:$E$1048576,3,FALSE)="",0,1),0)</f>
        <v>0</v>
      </c>
      <c r="F301" s="19">
        <f t="shared" si="4"/>
        <v>0</v>
      </c>
      <c r="G301" s="19" t="s">
        <v>970</v>
      </c>
      <c r="H301" s="20"/>
    </row>
    <row r="302" spans="1:8" x14ac:dyDescent="0.2">
      <c r="A302" s="19" t="s">
        <v>877</v>
      </c>
      <c r="B302" s="19" t="s">
        <v>878</v>
      </c>
      <c r="C302" s="19">
        <v>1336</v>
      </c>
      <c r="D302" s="19">
        <f>IFERROR(IF(VLOOKUP(A302,Sheet1!$C$2:$E$1048576,2,FALSE)="",0,1),0)</f>
        <v>0</v>
      </c>
      <c r="E302" s="19">
        <f>IFERROR(IF(VLOOKUP(A302,Sheet1!$C$2:$E$1048576,3,FALSE)="",0,1),0)</f>
        <v>0</v>
      </c>
      <c r="F302" s="19">
        <f t="shared" si="4"/>
        <v>0</v>
      </c>
      <c r="G302" s="19" t="s">
        <v>969</v>
      </c>
      <c r="H302" s="20"/>
    </row>
    <row r="303" spans="1:8" x14ac:dyDescent="0.2">
      <c r="A303" s="19" t="s">
        <v>950</v>
      </c>
      <c r="B303" s="19" t="s">
        <v>951</v>
      </c>
      <c r="C303" s="19">
        <v>1065</v>
      </c>
      <c r="D303" s="19">
        <f>IFERROR(IF(VLOOKUP(A303,Sheet1!$C$2:$E$1048576,2,FALSE)="",0,1),0)</f>
        <v>0</v>
      </c>
      <c r="E303" s="19">
        <f>IFERROR(IF(VLOOKUP(A303,Sheet1!$C$2:$E$1048576,3,FALSE)="",0,1),0)</f>
        <v>0</v>
      </c>
      <c r="F303" s="19">
        <f t="shared" si="4"/>
        <v>0</v>
      </c>
      <c r="G303" s="19" t="s">
        <v>969</v>
      </c>
      <c r="H303" s="20"/>
    </row>
    <row r="304" spans="1:8" x14ac:dyDescent="0.2">
      <c r="A304" s="19" t="s">
        <v>906</v>
      </c>
      <c r="B304" s="19" t="s">
        <v>907</v>
      </c>
      <c r="C304" s="19">
        <v>1190</v>
      </c>
      <c r="D304" s="19">
        <f>IFERROR(IF(VLOOKUP(A304,Sheet1!$C$2:$E$1048576,2,FALSE)="",0,1),0)</f>
        <v>0</v>
      </c>
      <c r="E304" s="19">
        <f>IFERROR(IF(VLOOKUP(A304,Sheet1!$C$2:$E$1048576,3,FALSE)="",0,1),0)</f>
        <v>0</v>
      </c>
      <c r="F304" s="19">
        <f t="shared" si="4"/>
        <v>0</v>
      </c>
      <c r="G304" s="19" t="s">
        <v>969</v>
      </c>
      <c r="H304" s="20"/>
    </row>
    <row r="305" spans="1:8" x14ac:dyDescent="0.2">
      <c r="A305" s="19" t="s">
        <v>835</v>
      </c>
      <c r="B305" s="19" t="s">
        <v>836</v>
      </c>
      <c r="C305" s="19">
        <v>1556</v>
      </c>
      <c r="D305" s="19">
        <f>IFERROR(IF(VLOOKUP(A305,Sheet1!$C$2:$E$1048576,2,FALSE)="",0,1),0)</f>
        <v>0</v>
      </c>
      <c r="E305" s="19">
        <f>IFERROR(IF(VLOOKUP(A305,Sheet1!$C$2:$E$1048576,3,FALSE)="",0,1),0)</f>
        <v>0</v>
      </c>
      <c r="F305" s="19">
        <f t="shared" si="4"/>
        <v>0</v>
      </c>
      <c r="G305" s="19" t="s">
        <v>969</v>
      </c>
      <c r="H305" s="20"/>
    </row>
    <row r="306" spans="1:8" x14ac:dyDescent="0.2">
      <c r="A306" s="19" t="s">
        <v>695</v>
      </c>
      <c r="B306" s="19" t="s">
        <v>696</v>
      </c>
      <c r="C306" s="19">
        <v>5948</v>
      </c>
      <c r="D306" s="19">
        <f>IFERROR(IF(VLOOKUP(A306,Sheet1!$C$2:$E$1048576,2,FALSE)="",0,1),0)</f>
        <v>0</v>
      </c>
      <c r="E306" s="19">
        <f>IFERROR(IF(VLOOKUP(A306,Sheet1!$C$2:$E$1048576,3,FALSE)="",0,1),0)</f>
        <v>0</v>
      </c>
      <c r="F306" s="19">
        <f t="shared" si="4"/>
        <v>0</v>
      </c>
      <c r="G306" s="19" t="s">
        <v>970</v>
      </c>
      <c r="H306" s="20"/>
    </row>
    <row r="307" spans="1:8" x14ac:dyDescent="0.2">
      <c r="A307" s="19" t="s">
        <v>916</v>
      </c>
      <c r="B307" s="19" t="s">
        <v>917</v>
      </c>
      <c r="C307" s="19">
        <v>1155</v>
      </c>
      <c r="D307" s="19">
        <f>IFERROR(IF(VLOOKUP(A307,Sheet1!$C$2:$E$1048576,2,FALSE)="",0,1),0)</f>
        <v>0</v>
      </c>
      <c r="E307" s="19">
        <f>IFERROR(IF(VLOOKUP(A307,Sheet1!$C$2:$E$1048576,3,FALSE)="",0,1),0)</f>
        <v>0</v>
      </c>
      <c r="F307" s="19">
        <f t="shared" si="4"/>
        <v>0</v>
      </c>
      <c r="G307" s="19" t="s">
        <v>969</v>
      </c>
      <c r="H307" s="20"/>
    </row>
    <row r="308" spans="1:8" x14ac:dyDescent="0.2">
      <c r="A308" s="19" t="s">
        <v>765</v>
      </c>
      <c r="B308" s="19" t="s">
        <v>766</v>
      </c>
      <c r="C308" s="19">
        <v>2284</v>
      </c>
      <c r="D308" s="19">
        <f>IFERROR(IF(VLOOKUP(A308,Sheet1!$C$2:$E$1048576,2,FALSE)="",0,1),0)</f>
        <v>0</v>
      </c>
      <c r="E308" s="19">
        <f>IFERROR(IF(VLOOKUP(A308,Sheet1!$C$2:$E$1048576,3,FALSE)="",0,1),0)</f>
        <v>0</v>
      </c>
      <c r="F308" s="19">
        <f t="shared" si="4"/>
        <v>0</v>
      </c>
      <c r="G308" s="19" t="s">
        <v>970</v>
      </c>
      <c r="H308" s="20"/>
    </row>
    <row r="309" spans="1:8" x14ac:dyDescent="0.2">
      <c r="A309" s="19" t="s">
        <v>730</v>
      </c>
      <c r="B309" s="19" t="s">
        <v>731</v>
      </c>
      <c r="C309" s="19">
        <v>3503</v>
      </c>
      <c r="D309" s="19">
        <f>IFERROR(IF(VLOOKUP(A309,Sheet1!$C$2:$E$1048576,2,FALSE)="",0,1),0)</f>
        <v>0</v>
      </c>
      <c r="E309" s="19">
        <f>IFERROR(IF(VLOOKUP(A309,Sheet1!$C$2:$E$1048576,3,FALSE)="",0,1),0)</f>
        <v>0</v>
      </c>
      <c r="F309" s="19">
        <f t="shared" si="4"/>
        <v>0</v>
      </c>
      <c r="G309" s="19" t="s">
        <v>970</v>
      </c>
      <c r="H309" s="20"/>
    </row>
  </sheetData>
  <sortState xmlns:xlrd2="http://schemas.microsoft.com/office/spreadsheetml/2017/richdata2" ref="J2:K311">
    <sortCondition ref="J1"/>
  </sortState>
  <phoneticPr fontId="9" type="noConversion"/>
  <conditionalFormatting sqref="F2:F309">
    <cfRule type="cellIs" dxfId="2" priority="1" operator="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60"/>
  <sheetViews>
    <sheetView topLeftCell="A8" workbookViewId="0">
      <selection activeCell="A27" sqref="A1:A1048576"/>
    </sheetView>
  </sheetViews>
  <sheetFormatPr defaultRowHeight="12.75" x14ac:dyDescent="0.2"/>
  <sheetData>
    <row r="1" spans="1:13" x14ac:dyDescent="0.2">
      <c r="A1" s="19" t="s">
        <v>643</v>
      </c>
      <c r="B1" s="19">
        <v>29748</v>
      </c>
      <c r="C1" s="19">
        <f>IFERROR(IF(VLOOKUP(#REF!,Sheet1!$C$2:$E$1048576,2,FALSE)="",0,1),0)</f>
        <v>0</v>
      </c>
      <c r="D1" s="19">
        <f>IFERROR(IF(VLOOKUP(#REF!,Sheet1!$C$2:$E$1048576,3,FALSE)="",0,1),0)</f>
        <v>0</v>
      </c>
      <c r="E1" s="19">
        <f t="shared" ref="E1:E32" si="0">SUM(C1:D1)</f>
        <v>0</v>
      </c>
      <c r="F1" t="s">
        <v>970</v>
      </c>
      <c r="H1" s="19" t="s">
        <v>898</v>
      </c>
      <c r="I1" s="19">
        <v>1241</v>
      </c>
      <c r="J1" s="19">
        <f>IFERROR(IF(VLOOKUP(#REF!,Sheet1!$C$2:$E$1048576,2,FALSE)="",0,1),0)</f>
        <v>0</v>
      </c>
      <c r="K1" s="19">
        <f>IFERROR(IF(VLOOKUP(#REF!,Sheet1!$C$2:$E$1048576,3,FALSE)="",0,1),0)</f>
        <v>0</v>
      </c>
      <c r="L1" s="19">
        <f t="shared" ref="L1:L32" si="1">SUM(J1:K1)</f>
        <v>0</v>
      </c>
      <c r="M1" t="s">
        <v>969</v>
      </c>
    </row>
    <row r="2" spans="1:13" x14ac:dyDescent="0.2">
      <c r="A2" s="19" t="s">
        <v>729</v>
      </c>
      <c r="B2" s="19">
        <v>3547</v>
      </c>
      <c r="C2" s="19">
        <f>IFERROR(IF(VLOOKUP(#REF!,Sheet1!$C$2:$E$1048576,2,FALSE)="",0,1),0)</f>
        <v>0</v>
      </c>
      <c r="D2" s="19">
        <f>IFERROR(IF(VLOOKUP(#REF!,Sheet1!$C$2:$E$1048576,3,FALSE)="",0,1),0)</f>
        <v>0</v>
      </c>
      <c r="E2" s="19">
        <f t="shared" si="0"/>
        <v>0</v>
      </c>
      <c r="F2" t="s">
        <v>970</v>
      </c>
      <c r="H2" s="19" t="s">
        <v>854</v>
      </c>
      <c r="I2" s="19">
        <v>1462</v>
      </c>
      <c r="J2" s="19">
        <f>IFERROR(IF(VLOOKUP(#REF!,Sheet1!$C$2:$E$1048576,2,FALSE)="",0,1),0)</f>
        <v>0</v>
      </c>
      <c r="K2" s="19">
        <f>IFERROR(IF(VLOOKUP(#REF!,Sheet1!$C$2:$E$1048576,3,FALSE)="",0,1),0)</f>
        <v>0</v>
      </c>
      <c r="L2" s="19">
        <f t="shared" si="1"/>
        <v>0</v>
      </c>
      <c r="M2" t="s">
        <v>969</v>
      </c>
    </row>
    <row r="3" spans="1:13" x14ac:dyDescent="0.2">
      <c r="A3" s="19" t="s">
        <v>772</v>
      </c>
      <c r="B3" s="19">
        <v>2253</v>
      </c>
      <c r="C3" s="19">
        <f>IFERROR(IF(VLOOKUP(#REF!,Sheet1!$C$2:$E$1048576,2,FALSE)="",0,1),0)</f>
        <v>0</v>
      </c>
      <c r="D3" s="19">
        <f>IFERROR(IF(VLOOKUP(#REF!,Sheet1!$C$2:$E$1048576,3,FALSE)="",0,1),0)</f>
        <v>0</v>
      </c>
      <c r="E3" s="19">
        <f t="shared" si="0"/>
        <v>0</v>
      </c>
      <c r="F3" t="s">
        <v>970</v>
      </c>
      <c r="H3" s="19" t="s">
        <v>933</v>
      </c>
      <c r="I3" s="19">
        <v>1110</v>
      </c>
      <c r="J3" s="19">
        <f>IFERROR(IF(VLOOKUP(#REF!,Sheet1!$C$2:$E$1048576,2,FALSE)="",0,1),0)</f>
        <v>0</v>
      </c>
      <c r="K3" s="19">
        <f>IFERROR(IF(VLOOKUP(#REF!,Sheet1!$C$2:$E$1048576,3,FALSE)="",0,1),0)</f>
        <v>0</v>
      </c>
      <c r="L3" s="19">
        <f t="shared" si="1"/>
        <v>0</v>
      </c>
      <c r="M3" t="s">
        <v>969</v>
      </c>
    </row>
    <row r="4" spans="1:13" x14ac:dyDescent="0.2">
      <c r="A4" s="19" t="s">
        <v>649</v>
      </c>
      <c r="B4" s="19">
        <v>24042</v>
      </c>
      <c r="C4" s="19">
        <f>IFERROR(IF(VLOOKUP(#REF!,Sheet1!$C$2:$E$1048576,2,FALSE)="",0,1),0)</f>
        <v>0</v>
      </c>
      <c r="D4" s="19">
        <f>IFERROR(IF(VLOOKUP(#REF!,Sheet1!$C$2:$E$1048576,3,FALSE)="",0,1),0)</f>
        <v>0</v>
      </c>
      <c r="E4" s="19">
        <f t="shared" si="0"/>
        <v>0</v>
      </c>
      <c r="F4" t="s">
        <v>970</v>
      </c>
      <c r="H4" s="19" t="s">
        <v>870</v>
      </c>
      <c r="I4" s="19">
        <v>1370</v>
      </c>
      <c r="J4" s="19">
        <f>IFERROR(IF(VLOOKUP(#REF!,Sheet1!$C$2:$E$1048576,2,FALSE)="",0,1),0)</f>
        <v>0</v>
      </c>
      <c r="K4" s="19">
        <f>IFERROR(IF(VLOOKUP(#REF!,Sheet1!$C$2:$E$1048576,3,FALSE)="",0,1),0)</f>
        <v>0</v>
      </c>
      <c r="L4" s="19">
        <f t="shared" si="1"/>
        <v>0</v>
      </c>
      <c r="M4" t="s">
        <v>969</v>
      </c>
    </row>
    <row r="5" spans="1:13" x14ac:dyDescent="0.2">
      <c r="A5" t="s">
        <v>604</v>
      </c>
      <c r="B5">
        <v>3662</v>
      </c>
      <c r="C5">
        <f>IFERROR(IF(VLOOKUP(#REF!,Sheet1!$C$2:$E$1048576,2,FALSE)="",0,1),0)</f>
        <v>0</v>
      </c>
      <c r="D5">
        <f>IFERROR(IF(VLOOKUP(#REF!,Sheet1!$C$2:$E$1048576,3,FALSE)="",0,1),0)</f>
        <v>0</v>
      </c>
      <c r="E5">
        <f t="shared" si="0"/>
        <v>0</v>
      </c>
      <c r="F5" t="s">
        <v>970</v>
      </c>
      <c r="H5" s="19" t="s">
        <v>913</v>
      </c>
      <c r="I5" s="19">
        <v>1171</v>
      </c>
      <c r="J5" s="19">
        <f>IFERROR(IF(VLOOKUP(#REF!,Sheet1!$C$2:$E$1048576,2,FALSE)="",0,1),0)</f>
        <v>0</v>
      </c>
      <c r="K5" s="19">
        <f>IFERROR(IF(VLOOKUP(#REF!,Sheet1!$C$2:$E$1048576,3,FALSE)="",0,1),0)</f>
        <v>0</v>
      </c>
      <c r="L5" s="19">
        <f t="shared" si="1"/>
        <v>0</v>
      </c>
      <c r="M5" t="s">
        <v>969</v>
      </c>
    </row>
    <row r="6" spans="1:13" x14ac:dyDescent="0.2">
      <c r="A6" s="19" t="s">
        <v>692</v>
      </c>
      <c r="B6" s="19">
        <v>6686</v>
      </c>
      <c r="C6" s="19">
        <f>IFERROR(IF(VLOOKUP(#REF!,Sheet1!$C$2:$E$1048576,2,FALSE)="",0,1),0)</f>
        <v>0</v>
      </c>
      <c r="D6" s="19">
        <f>IFERROR(IF(VLOOKUP(#REF!,Sheet1!$C$2:$E$1048576,3,FALSE)="",0,1),0)</f>
        <v>0</v>
      </c>
      <c r="E6" s="19">
        <f t="shared" si="0"/>
        <v>0</v>
      </c>
      <c r="F6" t="s">
        <v>970</v>
      </c>
      <c r="H6" s="19" t="s">
        <v>921</v>
      </c>
      <c r="I6" s="19">
        <v>1141</v>
      </c>
      <c r="J6" s="19">
        <f>IFERROR(IF(VLOOKUP(#REF!,Sheet1!$C$2:$E$1048576,2,FALSE)="",0,1),0)</f>
        <v>0</v>
      </c>
      <c r="K6" s="19">
        <f>IFERROR(IF(VLOOKUP(#REF!,Sheet1!$C$2:$E$1048576,3,FALSE)="",0,1),0)</f>
        <v>0</v>
      </c>
      <c r="L6" s="19">
        <f t="shared" si="1"/>
        <v>0</v>
      </c>
      <c r="M6" t="s">
        <v>969</v>
      </c>
    </row>
    <row r="7" spans="1:13" x14ac:dyDescent="0.2">
      <c r="A7" s="19" t="s">
        <v>694</v>
      </c>
      <c r="B7" s="19">
        <v>6156</v>
      </c>
      <c r="C7" s="19">
        <f>IFERROR(IF(VLOOKUP(#REF!,Sheet1!$C$2:$E$1048576,2,FALSE)="",0,1),0)</f>
        <v>0</v>
      </c>
      <c r="D7" s="19">
        <f>IFERROR(IF(VLOOKUP(#REF!,Sheet1!$C$2:$E$1048576,3,FALSE)="",0,1),0)</f>
        <v>0</v>
      </c>
      <c r="E7" s="19">
        <f t="shared" si="0"/>
        <v>0</v>
      </c>
      <c r="F7" t="s">
        <v>970</v>
      </c>
      <c r="H7" s="19" t="s">
        <v>872</v>
      </c>
      <c r="I7" s="19">
        <v>1362</v>
      </c>
      <c r="J7" s="19">
        <f>IFERROR(IF(VLOOKUP(#REF!,Sheet1!$C$2:$E$1048576,2,FALSE)="",0,1),0)</f>
        <v>0</v>
      </c>
      <c r="K7" s="19">
        <f>IFERROR(IF(VLOOKUP(#REF!,Sheet1!$C$2:$E$1048576,3,FALSE)="",0,1),0)</f>
        <v>0</v>
      </c>
      <c r="L7" s="19">
        <f t="shared" si="1"/>
        <v>0</v>
      </c>
      <c r="M7" t="s">
        <v>969</v>
      </c>
    </row>
    <row r="8" spans="1:13" x14ac:dyDescent="0.2">
      <c r="A8" s="19" t="s">
        <v>684</v>
      </c>
      <c r="B8" s="19">
        <v>9493</v>
      </c>
      <c r="C8" s="19">
        <f>IFERROR(IF(VLOOKUP(#REF!,Sheet1!$C$2:$E$1048576,2,FALSE)="",0,1),0)</f>
        <v>0</v>
      </c>
      <c r="D8" s="19">
        <f>IFERROR(IF(VLOOKUP(#REF!,Sheet1!$C$2:$E$1048576,3,FALSE)="",0,1),0)</f>
        <v>0</v>
      </c>
      <c r="E8" s="19">
        <f t="shared" si="0"/>
        <v>0</v>
      </c>
      <c r="F8" t="s">
        <v>970</v>
      </c>
      <c r="H8" s="19" t="s">
        <v>955</v>
      </c>
      <c r="I8" s="19">
        <v>1051</v>
      </c>
      <c r="J8" s="19">
        <f>IFERROR(IF(VLOOKUP(#REF!,Sheet1!$C$2:$E$1048576,2,FALSE)="",0,1),0)</f>
        <v>0</v>
      </c>
      <c r="K8" s="19">
        <f>IFERROR(IF(VLOOKUP(#REF!,Sheet1!$C$2:$E$1048576,3,FALSE)="",0,1),0)</f>
        <v>0</v>
      </c>
      <c r="L8" s="19">
        <f t="shared" si="1"/>
        <v>0</v>
      </c>
      <c r="M8" t="s">
        <v>969</v>
      </c>
    </row>
    <row r="9" spans="1:13" x14ac:dyDescent="0.2">
      <c r="A9" s="19" t="s">
        <v>639</v>
      </c>
      <c r="B9" s="19">
        <v>86011</v>
      </c>
      <c r="C9" s="19">
        <f>IFERROR(IF(VLOOKUP(#REF!,Sheet1!$C$2:$E$1048576,2,FALSE)="",0,1),0)</f>
        <v>0</v>
      </c>
      <c r="D9" s="19">
        <f>IFERROR(IF(VLOOKUP(#REF!,Sheet1!$C$2:$E$1048576,3,FALSE)="",0,1),0)</f>
        <v>0</v>
      </c>
      <c r="E9" s="19">
        <f t="shared" si="0"/>
        <v>0</v>
      </c>
      <c r="F9" t="s">
        <v>970</v>
      </c>
      <c r="H9" s="19" t="s">
        <v>808</v>
      </c>
      <c r="I9" s="19">
        <v>1794</v>
      </c>
      <c r="J9" s="19">
        <f>IFERROR(IF(VLOOKUP(#REF!,Sheet1!$C$2:$E$1048576,2,FALSE)="",0,1),0)</f>
        <v>0</v>
      </c>
      <c r="K9" s="19">
        <f>IFERROR(IF(VLOOKUP(#REF!,Sheet1!$C$2:$E$1048576,3,FALSE)="",0,1),0)</f>
        <v>0</v>
      </c>
      <c r="L9" s="19">
        <f t="shared" si="1"/>
        <v>0</v>
      </c>
      <c r="M9" t="s">
        <v>969</v>
      </c>
    </row>
    <row r="10" spans="1:13" x14ac:dyDescent="0.2">
      <c r="A10" s="19" t="s">
        <v>667</v>
      </c>
      <c r="B10" s="19">
        <v>13783</v>
      </c>
      <c r="C10" s="19">
        <f>IFERROR(IF(VLOOKUP(#REF!,Sheet1!$C$2:$E$1048576,2,FALSE)="",0,1),0)</f>
        <v>0</v>
      </c>
      <c r="D10" s="19">
        <f>IFERROR(IF(VLOOKUP(#REF!,Sheet1!$C$2:$E$1048576,3,FALSE)="",0,1),0)</f>
        <v>0</v>
      </c>
      <c r="E10" s="19">
        <f t="shared" si="0"/>
        <v>0</v>
      </c>
      <c r="F10" t="s">
        <v>970</v>
      </c>
      <c r="H10" s="19" t="s">
        <v>832</v>
      </c>
      <c r="I10" s="19">
        <v>1572</v>
      </c>
      <c r="J10" s="19">
        <f>IFERROR(IF(VLOOKUP(#REF!,Sheet1!$C$2:$E$1048576,2,FALSE)="",0,1),0)</f>
        <v>0</v>
      </c>
      <c r="K10" s="19">
        <f>IFERROR(IF(VLOOKUP(#REF!,Sheet1!$C$2:$E$1048576,3,FALSE)="",0,1),0)</f>
        <v>0</v>
      </c>
      <c r="L10" s="19">
        <f t="shared" si="1"/>
        <v>0</v>
      </c>
      <c r="M10" t="s">
        <v>969</v>
      </c>
    </row>
    <row r="11" spans="1:13" x14ac:dyDescent="0.2">
      <c r="A11" s="19" t="s">
        <v>655</v>
      </c>
      <c r="B11" s="19">
        <v>16774</v>
      </c>
      <c r="C11" s="19">
        <f>IFERROR(IF(VLOOKUP(#REF!,Sheet1!$C$2:$E$1048576,2,FALSE)="",0,1),0)</f>
        <v>0</v>
      </c>
      <c r="D11" s="19">
        <f>IFERROR(IF(VLOOKUP(#REF!,Sheet1!$C$2:$E$1048576,3,FALSE)="",0,1),0)</f>
        <v>0</v>
      </c>
      <c r="E11" s="19">
        <f t="shared" si="0"/>
        <v>0</v>
      </c>
      <c r="F11" t="s">
        <v>970</v>
      </c>
      <c r="H11" s="19" t="s">
        <v>882</v>
      </c>
      <c r="I11" s="19">
        <v>1323</v>
      </c>
      <c r="J11" s="19">
        <f>IFERROR(IF(VLOOKUP(#REF!,Sheet1!$C$2:$E$1048576,2,FALSE)="",0,1),0)</f>
        <v>0</v>
      </c>
      <c r="K11" s="19">
        <f>IFERROR(IF(VLOOKUP(#REF!,Sheet1!$C$2:$E$1048576,3,FALSE)="",0,1),0)</f>
        <v>0</v>
      </c>
      <c r="L11" s="19">
        <f t="shared" si="1"/>
        <v>0</v>
      </c>
      <c r="M11" t="s">
        <v>969</v>
      </c>
    </row>
    <row r="12" spans="1:13" x14ac:dyDescent="0.2">
      <c r="A12" s="19" t="s">
        <v>702</v>
      </c>
      <c r="B12" s="19">
        <v>5336</v>
      </c>
      <c r="C12" s="19">
        <f>IFERROR(IF(VLOOKUP(#REF!,Sheet1!$C$2:$E$1048576,2,FALSE)="",0,1),0)</f>
        <v>0</v>
      </c>
      <c r="D12" s="19">
        <f>IFERROR(IF(VLOOKUP(#REF!,Sheet1!$C$2:$E$1048576,3,FALSE)="",0,1),0)</f>
        <v>0</v>
      </c>
      <c r="E12" s="19">
        <f t="shared" si="0"/>
        <v>0</v>
      </c>
      <c r="F12" t="s">
        <v>970</v>
      </c>
      <c r="H12" s="19" t="s">
        <v>909</v>
      </c>
      <c r="I12" s="19">
        <v>1187</v>
      </c>
      <c r="J12" s="19">
        <f>IFERROR(IF(VLOOKUP(#REF!,Sheet1!$C$2:$E$1048576,2,FALSE)="",0,1),0)</f>
        <v>0</v>
      </c>
      <c r="K12" s="19">
        <f>IFERROR(IF(VLOOKUP(#REF!,Sheet1!$C$2:$E$1048576,3,FALSE)="",0,1),0)</f>
        <v>0</v>
      </c>
      <c r="L12" s="19">
        <f t="shared" si="1"/>
        <v>0</v>
      </c>
      <c r="M12" t="s">
        <v>969</v>
      </c>
    </row>
    <row r="13" spans="1:13" x14ac:dyDescent="0.2">
      <c r="A13" s="19" t="s">
        <v>778</v>
      </c>
      <c r="B13" s="19">
        <v>2134</v>
      </c>
      <c r="C13" s="19">
        <f>IFERROR(IF(VLOOKUP(#REF!,Sheet1!$C$2:$E$1048576,2,FALSE)="",0,1),0)</f>
        <v>0</v>
      </c>
      <c r="D13" s="19">
        <f>IFERROR(IF(VLOOKUP(#REF!,Sheet1!$C$2:$E$1048576,3,FALSE)="",0,1),0)</f>
        <v>0</v>
      </c>
      <c r="E13" s="19">
        <f t="shared" si="0"/>
        <v>0</v>
      </c>
      <c r="F13" t="s">
        <v>970</v>
      </c>
      <c r="H13" s="19" t="s">
        <v>886</v>
      </c>
      <c r="I13" s="19">
        <v>1299</v>
      </c>
      <c r="J13" s="19">
        <f>IFERROR(IF(VLOOKUP(#REF!,Sheet1!$C$2:$E$1048576,2,FALSE)="",0,1),0)</f>
        <v>0</v>
      </c>
      <c r="K13" s="19">
        <f>IFERROR(IF(VLOOKUP(#REF!,Sheet1!$C$2:$E$1048576,3,FALSE)="",0,1),0)</f>
        <v>0</v>
      </c>
      <c r="L13" s="19">
        <f t="shared" si="1"/>
        <v>0</v>
      </c>
      <c r="M13" t="s">
        <v>969</v>
      </c>
    </row>
    <row r="14" spans="1:13" x14ac:dyDescent="0.2">
      <c r="A14" s="19" t="s">
        <v>733</v>
      </c>
      <c r="B14" s="19">
        <v>3419</v>
      </c>
      <c r="C14" s="19">
        <f>IFERROR(IF(VLOOKUP(#REF!,Sheet1!$C$2:$E$1048576,2,FALSE)="",0,1),0)</f>
        <v>0</v>
      </c>
      <c r="D14" s="19">
        <f>IFERROR(IF(VLOOKUP(#REF!,Sheet1!$C$2:$E$1048576,3,FALSE)="",0,1),0)</f>
        <v>0</v>
      </c>
      <c r="E14" s="19">
        <f t="shared" si="0"/>
        <v>0</v>
      </c>
      <c r="F14" t="s">
        <v>970</v>
      </c>
      <c r="H14" s="19" t="s">
        <v>834</v>
      </c>
      <c r="I14" s="19">
        <v>1569</v>
      </c>
      <c r="J14" s="19">
        <f>IFERROR(IF(VLOOKUP(#REF!,Sheet1!$C$2:$E$1048576,2,FALSE)="",0,1),0)</f>
        <v>0</v>
      </c>
      <c r="K14" s="19">
        <f>IFERROR(IF(VLOOKUP(#REF!,Sheet1!$C$2:$E$1048576,3,FALSE)="",0,1),0)</f>
        <v>0</v>
      </c>
      <c r="L14" s="19">
        <f t="shared" si="1"/>
        <v>0</v>
      </c>
      <c r="M14" t="s">
        <v>969</v>
      </c>
    </row>
    <row r="15" spans="1:13" x14ac:dyDescent="0.2">
      <c r="A15" s="19" t="s">
        <v>663</v>
      </c>
      <c r="B15" s="19">
        <v>14907</v>
      </c>
      <c r="C15" s="19">
        <f>IFERROR(IF(VLOOKUP(#REF!,Sheet1!$C$2:$E$1048576,2,FALSE)="",0,1),0)</f>
        <v>0</v>
      </c>
      <c r="D15" s="19">
        <f>IFERROR(IF(VLOOKUP(#REF!,Sheet1!$C$2:$E$1048576,3,FALSE)="",0,1),0)</f>
        <v>0</v>
      </c>
      <c r="E15" s="19">
        <f t="shared" si="0"/>
        <v>0</v>
      </c>
      <c r="F15" t="s">
        <v>970</v>
      </c>
      <c r="H15" s="19" t="s">
        <v>961</v>
      </c>
      <c r="I15" s="19">
        <v>1012</v>
      </c>
      <c r="J15" s="19">
        <f>IFERROR(IF(VLOOKUP(#REF!,Sheet1!$C$2:$E$1048576,2,FALSE)="",0,1),0)</f>
        <v>0</v>
      </c>
      <c r="K15" s="19">
        <f>IFERROR(IF(VLOOKUP(#REF!,Sheet1!$C$2:$E$1048576,3,FALSE)="",0,1),0)</f>
        <v>0</v>
      </c>
      <c r="L15" s="19">
        <f t="shared" si="1"/>
        <v>0</v>
      </c>
      <c r="M15" t="s">
        <v>969</v>
      </c>
    </row>
    <row r="16" spans="1:13" x14ac:dyDescent="0.2">
      <c r="A16" s="19" t="s">
        <v>720</v>
      </c>
      <c r="B16" s="19">
        <v>4020</v>
      </c>
      <c r="C16" s="19">
        <f>IFERROR(IF(VLOOKUP(#REF!,Sheet1!$C$2:$E$1048576,2,FALSE)="",0,1),0)</f>
        <v>0</v>
      </c>
      <c r="D16" s="19">
        <f>IFERROR(IF(VLOOKUP(#REF!,Sheet1!$C$2:$E$1048576,3,FALSE)="",0,1),0)</f>
        <v>0</v>
      </c>
      <c r="E16" s="19">
        <f t="shared" si="0"/>
        <v>0</v>
      </c>
      <c r="F16" t="s">
        <v>970</v>
      </c>
      <c r="H16" s="19" t="s">
        <v>826</v>
      </c>
      <c r="I16" s="19">
        <v>1602</v>
      </c>
      <c r="J16" s="19">
        <f>IFERROR(IF(VLOOKUP(#REF!,Sheet1!$C$2:$E$1048576,2,FALSE)="",0,1),0)</f>
        <v>0</v>
      </c>
      <c r="K16" s="19">
        <f>IFERROR(IF(VLOOKUP(#REF!,Sheet1!$C$2:$E$1048576,3,FALSE)="",0,1),0)</f>
        <v>0</v>
      </c>
      <c r="L16" s="19">
        <f t="shared" si="1"/>
        <v>0</v>
      </c>
      <c r="M16" t="s">
        <v>969</v>
      </c>
    </row>
    <row r="17" spans="1:13" x14ac:dyDescent="0.2">
      <c r="A17" s="19" t="s">
        <v>657</v>
      </c>
      <c r="B17" s="19">
        <v>15757</v>
      </c>
      <c r="C17" s="19">
        <f>IFERROR(IF(VLOOKUP(#REF!,Sheet1!$C$2:$E$1048576,2,FALSE)="",0,1),0)</f>
        <v>0</v>
      </c>
      <c r="D17" s="19">
        <f>IFERROR(IF(VLOOKUP(#REF!,Sheet1!$C$2:$E$1048576,3,FALSE)="",0,1),0)</f>
        <v>0</v>
      </c>
      <c r="E17" s="19">
        <f t="shared" si="0"/>
        <v>0</v>
      </c>
      <c r="F17" t="s">
        <v>970</v>
      </c>
      <c r="H17" s="19" t="s">
        <v>864</v>
      </c>
      <c r="I17" s="19">
        <v>1383</v>
      </c>
      <c r="J17" s="19">
        <f>IFERROR(IF(VLOOKUP(#REF!,Sheet1!$C$2:$E$1048576,2,FALSE)="",0,1),0)</f>
        <v>0</v>
      </c>
      <c r="K17" s="19">
        <f>IFERROR(IF(VLOOKUP(#REF!,Sheet1!$C$2:$E$1048576,3,FALSE)="",0,1),0)</f>
        <v>0</v>
      </c>
      <c r="L17" s="19">
        <f t="shared" si="1"/>
        <v>0</v>
      </c>
      <c r="M17" t="s">
        <v>969</v>
      </c>
    </row>
    <row r="18" spans="1:13" x14ac:dyDescent="0.2">
      <c r="A18" s="19" t="s">
        <v>688</v>
      </c>
      <c r="B18" s="19">
        <v>8183</v>
      </c>
      <c r="C18" s="19">
        <f>IFERROR(IF(VLOOKUP(#REF!,Sheet1!$C$2:$E$1048576,2,FALSE)="",0,1),0)</f>
        <v>0</v>
      </c>
      <c r="D18" s="19">
        <f>IFERROR(IF(VLOOKUP(#REF!,Sheet1!$C$2:$E$1048576,3,FALSE)="",0,1),0)</f>
        <v>0</v>
      </c>
      <c r="E18" s="19">
        <f t="shared" si="0"/>
        <v>0</v>
      </c>
      <c r="F18" t="s">
        <v>970</v>
      </c>
      <c r="H18" s="19" t="s">
        <v>860</v>
      </c>
      <c r="I18" s="19">
        <v>1405</v>
      </c>
      <c r="J18" s="19">
        <f>IFERROR(IF(VLOOKUP(#REF!,Sheet1!$C$2:$E$1048576,2,FALSE)="",0,1),0)</f>
        <v>0</v>
      </c>
      <c r="K18" s="19">
        <f>IFERROR(IF(VLOOKUP(#REF!,Sheet1!$C$2:$E$1048576,3,FALSE)="",0,1),0)</f>
        <v>0</v>
      </c>
      <c r="L18" s="19">
        <f t="shared" si="1"/>
        <v>0</v>
      </c>
      <c r="M18" t="s">
        <v>969</v>
      </c>
    </row>
    <row r="19" spans="1:13" x14ac:dyDescent="0.2">
      <c r="A19" s="19" t="s">
        <v>704</v>
      </c>
      <c r="B19" s="19">
        <v>5010</v>
      </c>
      <c r="C19" s="19">
        <f>IFERROR(IF(VLOOKUP(#REF!,Sheet1!$C$2:$E$1048576,2,FALSE)="",0,1),0)</f>
        <v>0</v>
      </c>
      <c r="D19" s="19">
        <f>IFERROR(IF(VLOOKUP(#REF!,Sheet1!$C$2:$E$1048576,3,FALSE)="",0,1),0)</f>
        <v>0</v>
      </c>
      <c r="E19" s="19">
        <f t="shared" si="0"/>
        <v>0</v>
      </c>
      <c r="F19" t="s">
        <v>970</v>
      </c>
      <c r="H19" s="19" t="s">
        <v>866</v>
      </c>
      <c r="I19" s="19">
        <v>1379</v>
      </c>
      <c r="J19" s="19">
        <f>IFERROR(IF(VLOOKUP(#REF!,Sheet1!$C$2:$E$1048576,2,FALSE)="",0,1),0)</f>
        <v>0</v>
      </c>
      <c r="K19" s="19">
        <f>IFERROR(IF(VLOOKUP(#REF!,Sheet1!$C$2:$E$1048576,3,FALSE)="",0,1),0)</f>
        <v>0</v>
      </c>
      <c r="L19" s="19">
        <f t="shared" si="1"/>
        <v>0</v>
      </c>
      <c r="M19" t="s">
        <v>969</v>
      </c>
    </row>
    <row r="20" spans="1:13" x14ac:dyDescent="0.2">
      <c r="A20" s="19" t="s">
        <v>743</v>
      </c>
      <c r="B20" s="19">
        <v>3084</v>
      </c>
      <c r="C20" s="19">
        <f>IFERROR(IF(VLOOKUP(#REF!,Sheet1!$C$2:$E$1048576,2,FALSE)="",0,1),0)</f>
        <v>0</v>
      </c>
      <c r="D20" s="19">
        <f>IFERROR(IF(VLOOKUP(#REF!,Sheet1!$C$2:$E$1048576,3,FALSE)="",0,1),0)</f>
        <v>0</v>
      </c>
      <c r="E20" s="19">
        <f t="shared" si="0"/>
        <v>0</v>
      </c>
      <c r="F20" t="s">
        <v>970</v>
      </c>
      <c r="H20" s="19" t="s">
        <v>963</v>
      </c>
      <c r="I20" s="19">
        <v>1006</v>
      </c>
      <c r="J20" s="19">
        <f>IFERROR(IF(VLOOKUP(#REF!,Sheet1!$C$2:$E$1048576,2,FALSE)="",0,1),0)</f>
        <v>0</v>
      </c>
      <c r="K20" s="19">
        <f>IFERROR(IF(VLOOKUP(#REF!,Sheet1!$C$2:$E$1048576,3,FALSE)="",0,1),0)</f>
        <v>0</v>
      </c>
      <c r="L20" s="19">
        <f t="shared" si="1"/>
        <v>0</v>
      </c>
      <c r="M20" t="s">
        <v>969</v>
      </c>
    </row>
    <row r="21" spans="1:13" x14ac:dyDescent="0.2">
      <c r="A21" s="19" t="s">
        <v>760</v>
      </c>
      <c r="B21" s="19">
        <v>2475</v>
      </c>
      <c r="C21" s="19">
        <f>IFERROR(IF(VLOOKUP(#REF!,Sheet1!$C$2:$E$1048576,2,FALSE)="",0,1),0)</f>
        <v>0</v>
      </c>
      <c r="D21" s="19">
        <f>IFERROR(IF(VLOOKUP(#REF!,Sheet1!$C$2:$E$1048576,3,FALSE)="",0,1),0)</f>
        <v>0</v>
      </c>
      <c r="E21" s="19">
        <f t="shared" si="0"/>
        <v>0</v>
      </c>
      <c r="F21" t="s">
        <v>970</v>
      </c>
      <c r="H21" s="19" t="s">
        <v>876</v>
      </c>
      <c r="I21" s="19">
        <v>1355</v>
      </c>
      <c r="J21" s="19">
        <f>IFERROR(IF(VLOOKUP(#REF!,Sheet1!$C$2:$E$1048576,2,FALSE)="",0,1),0)</f>
        <v>0</v>
      </c>
      <c r="K21" s="19">
        <f>IFERROR(IF(VLOOKUP(#REF!,Sheet1!$C$2:$E$1048576,3,FALSE)="",0,1),0)</f>
        <v>0</v>
      </c>
      <c r="L21" s="19">
        <f t="shared" si="1"/>
        <v>0</v>
      </c>
      <c r="M21" t="s">
        <v>969</v>
      </c>
    </row>
    <row r="22" spans="1:13" x14ac:dyDescent="0.2">
      <c r="A22" s="19" t="s">
        <v>677</v>
      </c>
      <c r="B22" s="19">
        <v>11431</v>
      </c>
      <c r="C22" s="19">
        <f>IFERROR(IF(VLOOKUP(#REF!,Sheet1!$C$2:$E$1048576,2,FALSE)="",0,1),0)</f>
        <v>0</v>
      </c>
      <c r="D22" s="19">
        <f>IFERROR(IF(VLOOKUP(#REF!,Sheet1!$C$2:$E$1048576,3,FALSE)="",0,1),0)</f>
        <v>0</v>
      </c>
      <c r="E22" s="19">
        <f t="shared" si="0"/>
        <v>0</v>
      </c>
      <c r="F22" t="s">
        <v>970</v>
      </c>
      <c r="H22" s="19" t="s">
        <v>892</v>
      </c>
      <c r="I22" s="19">
        <v>1258</v>
      </c>
      <c r="J22" s="19">
        <f>IFERROR(IF(VLOOKUP(#REF!,Sheet1!$C$2:$E$1048576,2,FALSE)="",0,1),0)</f>
        <v>0</v>
      </c>
      <c r="K22" s="19">
        <f>IFERROR(IF(VLOOKUP(#REF!,Sheet1!$C$2:$E$1048576,3,FALSE)="",0,1),0)</f>
        <v>0</v>
      </c>
      <c r="L22" s="19">
        <f t="shared" si="1"/>
        <v>0</v>
      </c>
      <c r="M22" t="s">
        <v>969</v>
      </c>
    </row>
    <row r="23" spans="1:13" x14ac:dyDescent="0.2">
      <c r="A23" s="19" t="s">
        <v>715</v>
      </c>
      <c r="B23" s="19">
        <v>4284</v>
      </c>
      <c r="C23" s="19">
        <f>IFERROR(IF(VLOOKUP(#REF!,Sheet1!$C$2:$E$1048576,2,FALSE)="",0,1),0)</f>
        <v>0</v>
      </c>
      <c r="D23" s="19">
        <f>IFERROR(IF(VLOOKUP(#REF!,Sheet1!$C$2:$E$1048576,3,FALSE)="",0,1),0)</f>
        <v>0</v>
      </c>
      <c r="E23" s="19">
        <f t="shared" si="0"/>
        <v>0</v>
      </c>
      <c r="F23" t="s">
        <v>970</v>
      </c>
      <c r="H23" s="19" t="s">
        <v>862</v>
      </c>
      <c r="I23" s="19">
        <v>1387</v>
      </c>
      <c r="J23" s="19">
        <f>IFERROR(IF(VLOOKUP(#REF!,Sheet1!$C$2:$E$1048576,2,FALSE)="",0,1),0)</f>
        <v>0</v>
      </c>
      <c r="K23" s="19">
        <f>IFERROR(IF(VLOOKUP(#REF!,Sheet1!$C$2:$E$1048576,3,FALSE)="",0,1),0)</f>
        <v>0</v>
      </c>
      <c r="L23" s="19">
        <f t="shared" si="1"/>
        <v>0</v>
      </c>
      <c r="M23" t="s">
        <v>969</v>
      </c>
    </row>
    <row r="24" spans="1:13" x14ac:dyDescent="0.2">
      <c r="A24" s="19" t="s">
        <v>754</v>
      </c>
      <c r="B24" s="19">
        <v>2782</v>
      </c>
      <c r="C24" s="19">
        <f>IFERROR(IF(VLOOKUP(#REF!,Sheet1!$C$2:$E$1048576,2,FALSE)="",0,1),0)</f>
        <v>0</v>
      </c>
      <c r="D24" s="19">
        <f>IFERROR(IF(VLOOKUP(#REF!,Sheet1!$C$2:$E$1048576,3,FALSE)="",0,1),0)</f>
        <v>0</v>
      </c>
      <c r="E24" s="19">
        <f t="shared" si="0"/>
        <v>0</v>
      </c>
      <c r="F24" t="s">
        <v>970</v>
      </c>
      <c r="H24" s="19" t="s">
        <v>894</v>
      </c>
      <c r="I24" s="19">
        <v>1250</v>
      </c>
      <c r="J24" s="19">
        <f>IFERROR(IF(VLOOKUP(#REF!,Sheet1!$C$2:$E$1048576,2,FALSE)="",0,1),0)</f>
        <v>0</v>
      </c>
      <c r="K24" s="19">
        <f>IFERROR(IF(VLOOKUP(#REF!,Sheet1!$C$2:$E$1048576,3,FALSE)="",0,1),0)</f>
        <v>0</v>
      </c>
      <c r="L24" s="19">
        <f t="shared" si="1"/>
        <v>0</v>
      </c>
      <c r="M24" t="s">
        <v>969</v>
      </c>
    </row>
    <row r="25" spans="1:13" x14ac:dyDescent="0.2">
      <c r="A25" s="19" t="s">
        <v>682</v>
      </c>
      <c r="B25" s="19">
        <v>9497</v>
      </c>
      <c r="C25" s="19">
        <f>IFERROR(IF(VLOOKUP(#REF!,Sheet1!$C$2:$E$1048576,2,FALSE)="",0,1),0)</f>
        <v>0</v>
      </c>
      <c r="D25" s="19">
        <f>IFERROR(IF(VLOOKUP(#REF!,Sheet1!$C$2:$E$1048576,3,FALSE)="",0,1),0)</f>
        <v>0</v>
      </c>
      <c r="E25" s="19">
        <f t="shared" si="0"/>
        <v>0</v>
      </c>
      <c r="F25" t="s">
        <v>970</v>
      </c>
      <c r="H25" s="19" t="s">
        <v>915</v>
      </c>
      <c r="I25" s="19">
        <v>1160</v>
      </c>
      <c r="J25" s="19">
        <f>IFERROR(IF(VLOOKUP(#REF!,Sheet1!$C$2:$E$1048576,2,FALSE)="",0,1),0)</f>
        <v>0</v>
      </c>
      <c r="K25" s="19">
        <f>IFERROR(IF(VLOOKUP(#REF!,Sheet1!$C$2:$E$1048576,3,FALSE)="",0,1),0)</f>
        <v>0</v>
      </c>
      <c r="L25" s="19">
        <f t="shared" si="1"/>
        <v>0</v>
      </c>
      <c r="M25" t="s">
        <v>969</v>
      </c>
    </row>
    <row r="26" spans="1:13" x14ac:dyDescent="0.2">
      <c r="A26" s="19" t="s">
        <v>747</v>
      </c>
      <c r="B26" s="19">
        <v>3007</v>
      </c>
      <c r="C26" s="19">
        <f>IFERROR(IF(VLOOKUP(#REF!,Sheet1!$C$2:$E$1048576,2,FALSE)="",0,1),0)</f>
        <v>0</v>
      </c>
      <c r="D26" s="19">
        <f>IFERROR(IF(VLOOKUP(#REF!,Sheet1!$C$2:$E$1048576,3,FALSE)="",0,1),0)</f>
        <v>0</v>
      </c>
      <c r="E26" s="19">
        <f t="shared" si="0"/>
        <v>0</v>
      </c>
      <c r="F26" t="s">
        <v>970</v>
      </c>
      <c r="H26" s="19" t="s">
        <v>799</v>
      </c>
      <c r="I26" s="19">
        <v>1920</v>
      </c>
      <c r="J26" s="19">
        <f>IFERROR(IF(VLOOKUP(#REF!,Sheet1!$C$2:$E$1048576,2,FALSE)="",0,1),0)</f>
        <v>0</v>
      </c>
      <c r="K26" s="19">
        <f>IFERROR(IF(VLOOKUP(#REF!,Sheet1!$C$2:$E$1048576,3,FALSE)="",0,1),0)</f>
        <v>0</v>
      </c>
      <c r="L26" s="19">
        <f t="shared" si="1"/>
        <v>0</v>
      </c>
      <c r="M26" t="s">
        <v>969</v>
      </c>
    </row>
    <row r="27" spans="1:13" x14ac:dyDescent="0.2">
      <c r="A27" s="19" t="s">
        <v>750</v>
      </c>
      <c r="B27" s="19">
        <v>2970</v>
      </c>
      <c r="C27" s="19">
        <f>IFERROR(IF(VLOOKUP(#REF!,Sheet1!$C$2:$E$1048576,2,FALSE)="",0,1),0)</f>
        <v>0</v>
      </c>
      <c r="D27" s="19">
        <f>IFERROR(IF(VLOOKUP(#REF!,Sheet1!$C$2:$E$1048576,3,FALSE)="",0,1),0)</f>
        <v>0</v>
      </c>
      <c r="E27" s="19">
        <f t="shared" si="0"/>
        <v>0</v>
      </c>
      <c r="F27" t="s">
        <v>970</v>
      </c>
      <c r="H27" s="19" t="s">
        <v>939</v>
      </c>
      <c r="I27" s="19">
        <v>1096</v>
      </c>
      <c r="J27" s="19">
        <f>IFERROR(IF(VLOOKUP(#REF!,Sheet1!$C$2:$E$1048576,2,FALSE)="",0,1),0)</f>
        <v>0</v>
      </c>
      <c r="K27" s="19">
        <f>IFERROR(IF(VLOOKUP(#REF!,Sheet1!$C$2:$E$1048576,3,FALSE)="",0,1),0)</f>
        <v>0</v>
      </c>
      <c r="L27" s="19">
        <f t="shared" si="1"/>
        <v>0</v>
      </c>
      <c r="M27" t="s">
        <v>969</v>
      </c>
    </row>
    <row r="28" spans="1:13" x14ac:dyDescent="0.2">
      <c r="A28" s="19" t="s">
        <v>768</v>
      </c>
      <c r="B28" s="19">
        <v>2282</v>
      </c>
      <c r="C28" s="19">
        <f>IFERROR(IF(VLOOKUP(#REF!,Sheet1!$C$2:$E$1048576,2,FALSE)="",0,1),0)</f>
        <v>0</v>
      </c>
      <c r="D28" s="19">
        <f>IFERROR(IF(VLOOKUP(#REF!,Sheet1!$C$2:$E$1048576,3,FALSE)="",0,1),0)</f>
        <v>0</v>
      </c>
      <c r="E28" s="19">
        <f t="shared" si="0"/>
        <v>0</v>
      </c>
      <c r="F28" t="s">
        <v>970</v>
      </c>
      <c r="H28" s="19" t="s">
        <v>816</v>
      </c>
      <c r="I28" s="19">
        <v>1720</v>
      </c>
      <c r="J28" s="19">
        <f>IFERROR(IF(VLOOKUP(#REF!,Sheet1!$C$2:$E$1048576,2,FALSE)="",0,1),0)</f>
        <v>0</v>
      </c>
      <c r="K28" s="19">
        <f>IFERROR(IF(VLOOKUP(#REF!,Sheet1!$C$2:$E$1048576,3,FALSE)="",0,1),0)</f>
        <v>0</v>
      </c>
      <c r="L28" s="19">
        <f t="shared" si="1"/>
        <v>0</v>
      </c>
      <c r="M28" t="s">
        <v>969</v>
      </c>
    </row>
    <row r="29" spans="1:13" x14ac:dyDescent="0.2">
      <c r="A29" s="19" t="s">
        <v>722</v>
      </c>
      <c r="B29" s="19">
        <v>3746</v>
      </c>
      <c r="C29" s="19">
        <f>IFERROR(IF(VLOOKUP(#REF!,Sheet1!$C$2:$E$1048576,2,FALSE)="",0,1),0)</f>
        <v>0</v>
      </c>
      <c r="D29" s="19">
        <f>IFERROR(IF(VLOOKUP(#REF!,Sheet1!$C$2:$E$1048576,3,FALSE)="",0,1),0)</f>
        <v>0</v>
      </c>
      <c r="E29" s="19">
        <f t="shared" si="0"/>
        <v>0</v>
      </c>
      <c r="F29" t="s">
        <v>970</v>
      </c>
      <c r="H29" s="19" t="s">
        <v>949</v>
      </c>
      <c r="I29" s="19">
        <v>1075</v>
      </c>
      <c r="J29" s="19">
        <f>IFERROR(IF(VLOOKUP(#REF!,Sheet1!$C$2:$E$1048576,2,FALSE)="",0,1),0)</f>
        <v>0</v>
      </c>
      <c r="K29" s="19">
        <f>IFERROR(IF(VLOOKUP(#REF!,Sheet1!$C$2:$E$1048576,3,FALSE)="",0,1),0)</f>
        <v>0</v>
      </c>
      <c r="L29" s="19">
        <f t="shared" si="1"/>
        <v>0</v>
      </c>
      <c r="M29" t="s">
        <v>969</v>
      </c>
    </row>
    <row r="30" spans="1:13" x14ac:dyDescent="0.2">
      <c r="A30" s="19" t="s">
        <v>784</v>
      </c>
      <c r="B30" s="19">
        <v>2065</v>
      </c>
      <c r="C30" s="19">
        <f>IFERROR(IF(VLOOKUP(#REF!,Sheet1!$C$2:$E$1048576,2,FALSE)="",0,1),0)</f>
        <v>0</v>
      </c>
      <c r="D30" s="19">
        <f>IFERROR(IF(VLOOKUP(#REF!,Sheet1!$C$2:$E$1048576,3,FALSE)="",0,1),0)</f>
        <v>0</v>
      </c>
      <c r="E30" s="19">
        <f t="shared" si="0"/>
        <v>0</v>
      </c>
      <c r="F30" t="s">
        <v>970</v>
      </c>
      <c r="H30" s="19" t="s">
        <v>925</v>
      </c>
      <c r="I30" s="19">
        <v>1131</v>
      </c>
      <c r="J30" s="19">
        <f>IFERROR(IF(VLOOKUP(#REF!,Sheet1!$C$2:$E$1048576,2,FALSE)="",0,1),0)</f>
        <v>0</v>
      </c>
      <c r="K30" s="19">
        <f>IFERROR(IF(VLOOKUP(#REF!,Sheet1!$C$2:$E$1048576,3,FALSE)="",0,1),0)</f>
        <v>0</v>
      </c>
      <c r="L30" s="19">
        <f t="shared" si="1"/>
        <v>0</v>
      </c>
      <c r="M30" t="s">
        <v>969</v>
      </c>
    </row>
    <row r="31" spans="1:13" x14ac:dyDescent="0.2">
      <c r="A31" s="19" t="s">
        <v>661</v>
      </c>
      <c r="B31" s="19">
        <v>15371</v>
      </c>
      <c r="C31" s="19">
        <f>IFERROR(IF(VLOOKUP(#REF!,Sheet1!$C$2:$E$1048576,2,FALSE)="",0,1),0)</f>
        <v>0</v>
      </c>
      <c r="D31" s="19">
        <f>IFERROR(IF(VLOOKUP(#REF!,Sheet1!$C$2:$E$1048576,3,FALSE)="",0,1),0)</f>
        <v>0</v>
      </c>
      <c r="E31" s="19">
        <f t="shared" si="0"/>
        <v>0</v>
      </c>
      <c r="F31" t="s">
        <v>970</v>
      </c>
      <c r="H31" s="19" t="s">
        <v>900</v>
      </c>
      <c r="I31" s="19">
        <v>1220</v>
      </c>
      <c r="J31" s="19">
        <f>IFERROR(IF(VLOOKUP(#REF!,Sheet1!$C$2:$E$1048576,2,FALSE)="",0,1),0)</f>
        <v>0</v>
      </c>
      <c r="K31" s="19">
        <f>IFERROR(IF(VLOOKUP(#REF!,Sheet1!$C$2:$E$1048576,3,FALSE)="",0,1),0)</f>
        <v>0</v>
      </c>
      <c r="L31" s="19">
        <f t="shared" si="1"/>
        <v>0</v>
      </c>
      <c r="M31" t="s">
        <v>969</v>
      </c>
    </row>
    <row r="32" spans="1:13" x14ac:dyDescent="0.2">
      <c r="A32" s="19" t="s">
        <v>741</v>
      </c>
      <c r="B32" s="19">
        <v>3107</v>
      </c>
      <c r="C32" s="19">
        <f>IFERROR(IF(VLOOKUP(#REF!,Sheet1!$C$2:$E$1048576,2,FALSE)="",0,1),0)</f>
        <v>0</v>
      </c>
      <c r="D32" s="19">
        <f>IFERROR(IF(VLOOKUP(#REF!,Sheet1!$C$2:$E$1048576,3,FALSE)="",0,1),0)</f>
        <v>0</v>
      </c>
      <c r="E32" s="19">
        <f t="shared" si="0"/>
        <v>0</v>
      </c>
      <c r="F32" t="s">
        <v>970</v>
      </c>
      <c r="H32" s="19" t="s">
        <v>919</v>
      </c>
      <c r="I32" s="19">
        <v>1141</v>
      </c>
      <c r="J32" s="19">
        <f>IFERROR(IF(VLOOKUP(#REF!,Sheet1!$C$2:$E$1048576,2,FALSE)="",0,1),0)</f>
        <v>0</v>
      </c>
      <c r="K32" s="19">
        <f>IFERROR(IF(VLOOKUP(#REF!,Sheet1!$C$2:$E$1048576,3,FALSE)="",0,1),0)</f>
        <v>0</v>
      </c>
      <c r="L32" s="19">
        <f t="shared" si="1"/>
        <v>0</v>
      </c>
      <c r="M32" t="s">
        <v>969</v>
      </c>
    </row>
    <row r="33" spans="1:13" x14ac:dyDescent="0.2">
      <c r="A33" s="19" t="s">
        <v>708</v>
      </c>
      <c r="B33" s="19">
        <v>4864</v>
      </c>
      <c r="C33" s="19">
        <f>IFERROR(IF(VLOOKUP(#REF!,Sheet1!$C$2:$E$1048576,2,FALSE)="",0,1),0)</f>
        <v>0</v>
      </c>
      <c r="D33" s="19">
        <f>IFERROR(IF(VLOOKUP(#REF!,Sheet1!$C$2:$E$1048576,3,FALSE)="",0,1),0)</f>
        <v>0</v>
      </c>
      <c r="E33" s="19">
        <f t="shared" ref="E33:E64" si="2">SUM(C33:D33)</f>
        <v>0</v>
      </c>
      <c r="F33" t="s">
        <v>970</v>
      </c>
      <c r="H33" s="19" t="s">
        <v>812</v>
      </c>
      <c r="I33" s="19">
        <v>1762</v>
      </c>
      <c r="J33" s="19">
        <f>IFERROR(IF(VLOOKUP(#REF!,Sheet1!$C$2:$E$1048576,2,FALSE)="",0,1),0)</f>
        <v>0</v>
      </c>
      <c r="K33" s="19">
        <f>IFERROR(IF(VLOOKUP(#REF!,Sheet1!$C$2:$E$1048576,3,FALSE)="",0,1),0)</f>
        <v>0</v>
      </c>
      <c r="L33" s="19">
        <f t="shared" ref="L33:L64" si="3">SUM(J33:K33)</f>
        <v>0</v>
      </c>
      <c r="M33" t="s">
        <v>969</v>
      </c>
    </row>
    <row r="34" spans="1:13" x14ac:dyDescent="0.2">
      <c r="A34" s="19" t="s">
        <v>713</v>
      </c>
      <c r="B34" s="19">
        <v>4324</v>
      </c>
      <c r="C34" s="19">
        <f>IFERROR(IF(VLOOKUP(#REF!,Sheet1!$C$2:$E$1048576,2,FALSE)="",0,1),0)</f>
        <v>0</v>
      </c>
      <c r="D34" s="19">
        <f>IFERROR(IF(VLOOKUP(#REF!,Sheet1!$C$2:$E$1048576,3,FALSE)="",0,1),0)</f>
        <v>0</v>
      </c>
      <c r="E34" s="19">
        <f t="shared" si="2"/>
        <v>0</v>
      </c>
      <c r="F34" t="s">
        <v>970</v>
      </c>
      <c r="H34" s="19" t="s">
        <v>791</v>
      </c>
      <c r="I34" s="19">
        <v>1954</v>
      </c>
      <c r="J34" s="19">
        <f>IFERROR(IF(VLOOKUP(#REF!,Sheet1!$C$2:$E$1048576,2,FALSE)="",0,1),0)</f>
        <v>0</v>
      </c>
      <c r="K34" s="19">
        <f>IFERROR(IF(VLOOKUP(#REF!,Sheet1!$C$2:$E$1048576,3,FALSE)="",0,1),0)</f>
        <v>0</v>
      </c>
      <c r="L34" s="19">
        <f t="shared" si="3"/>
        <v>0</v>
      </c>
      <c r="M34" t="s">
        <v>969</v>
      </c>
    </row>
    <row r="35" spans="1:13" x14ac:dyDescent="0.2">
      <c r="A35" s="19" t="s">
        <v>745</v>
      </c>
      <c r="B35" s="19">
        <v>3035</v>
      </c>
      <c r="C35" s="19">
        <f>IFERROR(IF(VLOOKUP(#REF!,Sheet1!$C$2:$E$1048576,2,FALSE)="",0,1),0)</f>
        <v>0</v>
      </c>
      <c r="D35" s="19">
        <f>IFERROR(IF(VLOOKUP(#REF!,Sheet1!$C$2:$E$1048576,3,FALSE)="",0,1),0)</f>
        <v>0</v>
      </c>
      <c r="E35" s="19">
        <f t="shared" si="2"/>
        <v>0</v>
      </c>
      <c r="F35" t="s">
        <v>970</v>
      </c>
      <c r="H35" s="19" t="s">
        <v>818</v>
      </c>
      <c r="I35" s="19">
        <v>1697</v>
      </c>
      <c r="J35" s="19">
        <f>IFERROR(IF(VLOOKUP(#REF!,Sheet1!$C$2:$E$1048576,2,FALSE)="",0,1),0)</f>
        <v>0</v>
      </c>
      <c r="K35" s="19">
        <f>IFERROR(IF(VLOOKUP(#REF!,Sheet1!$C$2:$E$1048576,3,FALSE)="",0,1),0)</f>
        <v>0</v>
      </c>
      <c r="L35" s="19">
        <f t="shared" si="3"/>
        <v>0</v>
      </c>
      <c r="M35" t="s">
        <v>969</v>
      </c>
    </row>
    <row r="36" spans="1:13" x14ac:dyDescent="0.2">
      <c r="A36" s="19" t="s">
        <v>752</v>
      </c>
      <c r="B36" s="19">
        <v>2929</v>
      </c>
      <c r="C36" s="19">
        <f>IFERROR(IF(VLOOKUP(#REF!,Sheet1!$C$2:$E$1048576,2,FALSE)="",0,1),0)</f>
        <v>0</v>
      </c>
      <c r="D36" s="19">
        <f>IFERROR(IF(VLOOKUP(#REF!,Sheet1!$C$2:$E$1048576,3,FALSE)="",0,1),0)</f>
        <v>0</v>
      </c>
      <c r="E36" s="19">
        <f t="shared" si="2"/>
        <v>0</v>
      </c>
      <c r="F36" t="s">
        <v>970</v>
      </c>
      <c r="H36" s="19" t="s">
        <v>931</v>
      </c>
      <c r="I36" s="19">
        <v>1113</v>
      </c>
      <c r="J36" s="19">
        <f>IFERROR(IF(VLOOKUP(#REF!,Sheet1!$C$2:$E$1048576,2,FALSE)="",0,1),0)</f>
        <v>0</v>
      </c>
      <c r="K36" s="19">
        <f>IFERROR(IF(VLOOKUP(#REF!,Sheet1!$C$2:$E$1048576,3,FALSE)="",0,1),0)</f>
        <v>0</v>
      </c>
      <c r="L36" s="19">
        <f t="shared" si="3"/>
        <v>0</v>
      </c>
      <c r="M36" t="s">
        <v>969</v>
      </c>
    </row>
    <row r="37" spans="1:13" x14ac:dyDescent="0.2">
      <c r="A37" s="19" t="s">
        <v>737</v>
      </c>
      <c r="B37" s="19">
        <v>3323</v>
      </c>
      <c r="C37" s="19">
        <f>IFERROR(IF(VLOOKUP(#REF!,Sheet1!$C$2:$E$1048576,2,FALSE)="",0,1),0)</f>
        <v>0</v>
      </c>
      <c r="D37" s="19">
        <f>IFERROR(IF(VLOOKUP(#REF!,Sheet1!$C$2:$E$1048576,3,FALSE)="",0,1),0)</f>
        <v>0</v>
      </c>
      <c r="E37" s="19">
        <f t="shared" si="2"/>
        <v>0</v>
      </c>
      <c r="F37" t="s">
        <v>970</v>
      </c>
      <c r="H37" s="19" t="s">
        <v>793</v>
      </c>
      <c r="I37" s="19">
        <v>1941</v>
      </c>
      <c r="J37" s="19">
        <f>IFERROR(IF(VLOOKUP(#REF!,Sheet1!$C$2:$E$1048576,2,FALSE)="",0,1),0)</f>
        <v>0</v>
      </c>
      <c r="K37" s="19">
        <f>IFERROR(IF(VLOOKUP(#REF!,Sheet1!$C$2:$E$1048576,3,FALSE)="",0,1),0)</f>
        <v>0</v>
      </c>
      <c r="L37" s="19">
        <f t="shared" si="3"/>
        <v>0</v>
      </c>
      <c r="M37" t="s">
        <v>969</v>
      </c>
    </row>
    <row r="38" spans="1:13" x14ac:dyDescent="0.2">
      <c r="A38" s="19" t="s">
        <v>710</v>
      </c>
      <c r="B38" s="19">
        <v>4681</v>
      </c>
      <c r="C38" s="19">
        <f>IFERROR(IF(VLOOKUP(#REF!,Sheet1!$C$2:$E$1048576,2,FALSE)="",0,1),0)</f>
        <v>0</v>
      </c>
      <c r="D38" s="19">
        <f>IFERROR(IF(VLOOKUP(#REF!,Sheet1!$C$2:$E$1048576,3,FALSE)="",0,1),0)</f>
        <v>0</v>
      </c>
      <c r="E38" s="19">
        <f t="shared" si="2"/>
        <v>0</v>
      </c>
      <c r="F38" t="s">
        <v>970</v>
      </c>
      <c r="H38" s="19" t="s">
        <v>896</v>
      </c>
      <c r="I38" s="19">
        <v>1245</v>
      </c>
      <c r="J38" s="19">
        <f>IFERROR(IF(VLOOKUP(#REF!,Sheet1!$C$2:$E$1048576,2,FALSE)="",0,1),0)</f>
        <v>0</v>
      </c>
      <c r="K38" s="19">
        <f>IFERROR(IF(VLOOKUP(#REF!,Sheet1!$C$2:$E$1048576,3,FALSE)="",0,1),0)</f>
        <v>0</v>
      </c>
      <c r="L38" s="19">
        <f t="shared" si="3"/>
        <v>0</v>
      </c>
      <c r="M38" t="s">
        <v>969</v>
      </c>
    </row>
    <row r="39" spans="1:13" x14ac:dyDescent="0.2">
      <c r="A39" s="19" t="s">
        <v>774</v>
      </c>
      <c r="B39" s="19">
        <v>2235</v>
      </c>
      <c r="C39" s="19">
        <f>IFERROR(IF(VLOOKUP(#REF!,Sheet1!$C$2:$E$1048576,2,FALSE)="",0,1),0)</f>
        <v>0</v>
      </c>
      <c r="D39" s="19">
        <f>IFERROR(IF(VLOOKUP(#REF!,Sheet1!$C$2:$E$1048576,3,FALSE)="",0,1),0)</f>
        <v>0</v>
      </c>
      <c r="E39" s="19">
        <f t="shared" si="2"/>
        <v>0</v>
      </c>
      <c r="F39" t="s">
        <v>970</v>
      </c>
      <c r="H39" s="19" t="s">
        <v>802</v>
      </c>
      <c r="I39" s="19">
        <v>1844</v>
      </c>
      <c r="J39" s="19">
        <f>IFERROR(IF(VLOOKUP(#REF!,Sheet1!$C$2:$E$1048576,2,FALSE)="",0,1),0)</f>
        <v>0</v>
      </c>
      <c r="K39" s="19">
        <f>IFERROR(IF(VLOOKUP(#REF!,Sheet1!$C$2:$E$1048576,3,FALSE)="",0,1),0)</f>
        <v>0</v>
      </c>
      <c r="L39" s="19">
        <f t="shared" si="3"/>
        <v>0</v>
      </c>
      <c r="M39" t="s">
        <v>969</v>
      </c>
    </row>
    <row r="40" spans="1:13" x14ac:dyDescent="0.2">
      <c r="A40" s="19" t="s">
        <v>651</v>
      </c>
      <c r="B40" s="19">
        <v>18888</v>
      </c>
      <c r="C40" s="19">
        <f>IFERROR(IF(VLOOKUP(#REF!,Sheet1!$C$2:$E$1048576,2,FALSE)="",0,1),0)</f>
        <v>0</v>
      </c>
      <c r="D40" s="19">
        <f>IFERROR(IF(VLOOKUP(#REF!,Sheet1!$C$2:$E$1048576,3,FALSE)="",0,1),0)</f>
        <v>0</v>
      </c>
      <c r="E40" s="19">
        <f t="shared" si="2"/>
        <v>0</v>
      </c>
      <c r="F40" t="s">
        <v>970</v>
      </c>
      <c r="H40" s="19" t="s">
        <v>890</v>
      </c>
      <c r="I40" s="19">
        <v>1268</v>
      </c>
      <c r="J40" s="19">
        <f>IFERROR(IF(VLOOKUP(#REF!,Sheet1!$C$2:$E$1048576,2,FALSE)="",0,1),0)</f>
        <v>0</v>
      </c>
      <c r="K40" s="19">
        <f>IFERROR(IF(VLOOKUP(#REF!,Sheet1!$C$2:$E$1048576,3,FALSE)="",0,1),0)</f>
        <v>0</v>
      </c>
      <c r="L40" s="19">
        <f t="shared" si="3"/>
        <v>0</v>
      </c>
      <c r="M40" t="s">
        <v>969</v>
      </c>
    </row>
    <row r="41" spans="1:13" x14ac:dyDescent="0.2">
      <c r="A41" s="19" t="s">
        <v>764</v>
      </c>
      <c r="B41" s="19">
        <v>2319</v>
      </c>
      <c r="C41" s="19">
        <f>IFERROR(IF(VLOOKUP(#REF!,Sheet1!$C$2:$E$1048576,2,FALSE)="",0,1),0)</f>
        <v>0</v>
      </c>
      <c r="D41" s="19">
        <f>IFERROR(IF(VLOOKUP(#REF!,Sheet1!$C$2:$E$1048576,3,FALSE)="",0,1),0)</f>
        <v>0</v>
      </c>
      <c r="E41" s="19">
        <f t="shared" si="2"/>
        <v>0</v>
      </c>
      <c r="F41" t="s">
        <v>970</v>
      </c>
      <c r="H41" s="19" t="s">
        <v>806</v>
      </c>
      <c r="I41" s="19">
        <v>1795</v>
      </c>
      <c r="J41" s="19">
        <f>IFERROR(IF(VLOOKUP(#REF!,Sheet1!$C$2:$E$1048576,2,FALSE)="",0,1),0)</f>
        <v>0</v>
      </c>
      <c r="K41" s="19">
        <f>IFERROR(IF(VLOOKUP(#REF!,Sheet1!$C$2:$E$1048576,3,FALSE)="",0,1),0)</f>
        <v>0</v>
      </c>
      <c r="L41" s="19">
        <f t="shared" si="3"/>
        <v>0</v>
      </c>
      <c r="M41" t="s">
        <v>969</v>
      </c>
    </row>
    <row r="42" spans="1:13" x14ac:dyDescent="0.2">
      <c r="A42" s="19" t="s">
        <v>706</v>
      </c>
      <c r="B42" s="19">
        <v>4958</v>
      </c>
      <c r="C42" s="19">
        <f>IFERROR(IF(VLOOKUP(#REF!,Sheet1!$C$2:$E$1048576,2,FALSE)="",0,1),0)</f>
        <v>0</v>
      </c>
      <c r="D42" s="19">
        <f>IFERROR(IF(VLOOKUP(#REF!,Sheet1!$C$2:$E$1048576,3,FALSE)="",0,1),0)</f>
        <v>0</v>
      </c>
      <c r="E42" s="19">
        <f t="shared" si="2"/>
        <v>0</v>
      </c>
      <c r="F42" t="s">
        <v>970</v>
      </c>
      <c r="H42" s="19" t="s">
        <v>852</v>
      </c>
      <c r="I42" s="19">
        <v>1484</v>
      </c>
      <c r="J42" s="19">
        <f>IFERROR(IF(VLOOKUP(#REF!,Sheet1!$C$2:$E$1048576,2,FALSE)="",0,1),0)</f>
        <v>0</v>
      </c>
      <c r="K42" s="19">
        <f>IFERROR(IF(VLOOKUP(#REF!,Sheet1!$C$2:$E$1048576,3,FALSE)="",0,1),0)</f>
        <v>0</v>
      </c>
      <c r="L42" s="19">
        <f t="shared" si="3"/>
        <v>0</v>
      </c>
      <c r="M42" t="s">
        <v>969</v>
      </c>
    </row>
    <row r="43" spans="1:13" x14ac:dyDescent="0.2">
      <c r="A43" s="19" t="s">
        <v>671</v>
      </c>
      <c r="B43" s="19">
        <v>13582</v>
      </c>
      <c r="C43" s="19">
        <f>IFERROR(IF(VLOOKUP(#REF!,Sheet1!$C$2:$E$1048576,2,FALSE)="",0,1),0)</f>
        <v>0</v>
      </c>
      <c r="D43" s="19">
        <f>IFERROR(IF(VLOOKUP(#REF!,Sheet1!$C$2:$E$1048576,3,FALSE)="",0,1),0)</f>
        <v>0</v>
      </c>
      <c r="E43" s="19">
        <f t="shared" si="2"/>
        <v>0</v>
      </c>
      <c r="F43" t="s">
        <v>970</v>
      </c>
      <c r="H43" s="19" t="s">
        <v>923</v>
      </c>
      <c r="I43" s="19">
        <v>1133</v>
      </c>
      <c r="J43" s="19">
        <f>IFERROR(IF(VLOOKUP(#REF!,Sheet1!$C$2:$E$1048576,2,FALSE)="",0,1),0)</f>
        <v>0</v>
      </c>
      <c r="K43" s="19">
        <f>IFERROR(IF(VLOOKUP(#REF!,Sheet1!$C$2:$E$1048576,3,FALSE)="",0,1),0)</f>
        <v>0</v>
      </c>
      <c r="L43" s="19">
        <f t="shared" si="3"/>
        <v>0</v>
      </c>
      <c r="M43" t="s">
        <v>969</v>
      </c>
    </row>
    <row r="44" spans="1:13" x14ac:dyDescent="0.2">
      <c r="A44" s="19" t="s">
        <v>680</v>
      </c>
      <c r="B44" s="19">
        <v>10110</v>
      </c>
      <c r="C44" s="19">
        <f>IFERROR(IF(VLOOKUP(#REF!,Sheet1!$C$2:$E$1048576,2,FALSE)="",0,1),0)</f>
        <v>0</v>
      </c>
      <c r="D44" s="19">
        <f>IFERROR(IF(VLOOKUP(#REF!,Sheet1!$C$2:$E$1048576,3,FALSE)="",0,1),0)</f>
        <v>0</v>
      </c>
      <c r="E44" s="19">
        <f t="shared" si="2"/>
        <v>0</v>
      </c>
      <c r="F44" t="s">
        <v>970</v>
      </c>
      <c r="H44" s="19" t="s">
        <v>953</v>
      </c>
      <c r="I44" s="19">
        <v>1055</v>
      </c>
      <c r="J44" s="19">
        <f>IFERROR(IF(VLOOKUP(#REF!,Sheet1!$C$2:$E$1048576,2,FALSE)="",0,1),0)</f>
        <v>0</v>
      </c>
      <c r="K44" s="19">
        <f>IFERROR(IF(VLOOKUP(#REF!,Sheet1!$C$2:$E$1048576,3,FALSE)="",0,1),0)</f>
        <v>0</v>
      </c>
      <c r="L44" s="19">
        <f t="shared" si="3"/>
        <v>0</v>
      </c>
      <c r="M44" t="s">
        <v>969</v>
      </c>
    </row>
    <row r="45" spans="1:13" x14ac:dyDescent="0.2">
      <c r="A45" s="19" t="s">
        <v>770</v>
      </c>
      <c r="B45" s="19">
        <v>2265</v>
      </c>
      <c r="C45" s="19">
        <f>IFERROR(IF(VLOOKUP(#REF!,Sheet1!$C$2:$E$1048576,2,FALSE)="",0,1),0)</f>
        <v>0</v>
      </c>
      <c r="D45" s="19">
        <f>IFERROR(IF(VLOOKUP(#REF!,Sheet1!$C$2:$E$1048576,3,FALSE)="",0,1),0)</f>
        <v>0</v>
      </c>
      <c r="E45" s="19">
        <f t="shared" si="2"/>
        <v>0</v>
      </c>
      <c r="F45" t="s">
        <v>970</v>
      </c>
      <c r="H45" s="19" t="s">
        <v>937</v>
      </c>
      <c r="I45" s="19">
        <v>1105</v>
      </c>
      <c r="J45" s="19">
        <f>IFERROR(IF(VLOOKUP(#REF!,Sheet1!$C$2:$E$1048576,2,FALSE)="",0,1),0)</f>
        <v>0</v>
      </c>
      <c r="K45" s="19">
        <f>IFERROR(IF(VLOOKUP(#REF!,Sheet1!$C$2:$E$1048576,3,FALSE)="",0,1),0)</f>
        <v>0</v>
      </c>
      <c r="L45" s="19">
        <f t="shared" si="3"/>
        <v>0</v>
      </c>
      <c r="M45" t="s">
        <v>969</v>
      </c>
    </row>
    <row r="46" spans="1:13" x14ac:dyDescent="0.2">
      <c r="A46" s="19" t="s">
        <v>724</v>
      </c>
      <c r="B46" s="19">
        <v>3708</v>
      </c>
      <c r="C46" s="19">
        <f>IFERROR(IF(VLOOKUP(#REF!,Sheet1!$C$2:$E$1048576,2,FALSE)="",0,1),0)</f>
        <v>0</v>
      </c>
      <c r="D46" s="19">
        <f>IFERROR(IF(VLOOKUP(#REF!,Sheet1!$C$2:$E$1048576,3,FALSE)="",0,1),0)</f>
        <v>0</v>
      </c>
      <c r="E46" s="19">
        <f t="shared" si="2"/>
        <v>0</v>
      </c>
      <c r="F46" t="s">
        <v>970</v>
      </c>
      <c r="H46" s="19" t="s">
        <v>959</v>
      </c>
      <c r="I46" s="19">
        <v>1036</v>
      </c>
      <c r="J46" s="19">
        <f>IFERROR(IF(VLOOKUP(#REF!,Sheet1!$C$2:$E$1048576,2,FALSE)="",0,1),0)</f>
        <v>0</v>
      </c>
      <c r="K46" s="19">
        <f>IFERROR(IF(VLOOKUP(#REF!,Sheet1!$C$2:$E$1048576,3,FALSE)="",0,1),0)</f>
        <v>0</v>
      </c>
      <c r="L46" s="19">
        <f t="shared" si="3"/>
        <v>0</v>
      </c>
      <c r="M46" t="s">
        <v>969</v>
      </c>
    </row>
    <row r="47" spans="1:13" x14ac:dyDescent="0.2">
      <c r="A47" s="19" t="s">
        <v>739</v>
      </c>
      <c r="B47" s="19">
        <v>3117</v>
      </c>
      <c r="C47" s="19">
        <f>IFERROR(IF(VLOOKUP(#REF!,Sheet1!$C$2:$E$1048576,2,FALSE)="",0,1),0)</f>
        <v>0</v>
      </c>
      <c r="D47" s="19">
        <f>IFERROR(IF(VLOOKUP(#REF!,Sheet1!$C$2:$E$1048576,3,FALSE)="",0,1),0)</f>
        <v>0</v>
      </c>
      <c r="E47" s="19">
        <f t="shared" si="2"/>
        <v>0</v>
      </c>
      <c r="F47" t="s">
        <v>970</v>
      </c>
      <c r="H47" s="19" t="s">
        <v>945</v>
      </c>
      <c r="I47" s="19">
        <v>1085</v>
      </c>
      <c r="J47" s="19">
        <f>IFERROR(IF(VLOOKUP(#REF!,Sheet1!$C$2:$E$1048576,2,FALSE)="",0,1),0)</f>
        <v>0</v>
      </c>
      <c r="K47" s="19">
        <f>IFERROR(IF(VLOOKUP(#REF!,Sheet1!$C$2:$E$1048576,3,FALSE)="",0,1),0)</f>
        <v>0</v>
      </c>
      <c r="L47" s="19">
        <f t="shared" si="3"/>
        <v>0</v>
      </c>
      <c r="M47" t="s">
        <v>969</v>
      </c>
    </row>
    <row r="48" spans="1:13" x14ac:dyDescent="0.2">
      <c r="A48" s="19" t="s">
        <v>776</v>
      </c>
      <c r="B48" s="19">
        <v>2154</v>
      </c>
      <c r="C48" s="19">
        <f>IFERROR(IF(VLOOKUP(#REF!,Sheet1!$C$2:$E$1048576,2,FALSE)="",0,1),0)</f>
        <v>0</v>
      </c>
      <c r="D48" s="19">
        <f>IFERROR(IF(VLOOKUP(#REF!,Sheet1!$C$2:$E$1048576,3,FALSE)="",0,1),0)</f>
        <v>0</v>
      </c>
      <c r="E48" s="19">
        <f t="shared" si="2"/>
        <v>0</v>
      </c>
      <c r="F48" t="s">
        <v>970</v>
      </c>
      <c r="H48" s="19" t="s">
        <v>814</v>
      </c>
      <c r="I48" s="19">
        <v>1735</v>
      </c>
      <c r="J48" s="19">
        <f>IFERROR(IF(VLOOKUP(#REF!,Sheet1!$C$2:$E$1048576,2,FALSE)="",0,1),0)</f>
        <v>0</v>
      </c>
      <c r="K48" s="19">
        <f>IFERROR(IF(VLOOKUP(#REF!,Sheet1!$C$2:$E$1048576,3,FALSE)="",0,1),0)</f>
        <v>0</v>
      </c>
      <c r="L48" s="19">
        <f t="shared" si="3"/>
        <v>0</v>
      </c>
      <c r="M48" t="s">
        <v>969</v>
      </c>
    </row>
    <row r="49" spans="1:13" x14ac:dyDescent="0.2">
      <c r="A49" s="19" t="s">
        <v>690</v>
      </c>
      <c r="B49" s="19">
        <v>7552</v>
      </c>
      <c r="C49" s="19">
        <f>IFERROR(IF(VLOOKUP(#REF!,Sheet1!$C$2:$E$1048576,2,FALSE)="",0,1),0)</f>
        <v>0</v>
      </c>
      <c r="D49" s="19">
        <f>IFERROR(IF(VLOOKUP(#REF!,Sheet1!$C$2:$E$1048576,3,FALSE)="",0,1),0)</f>
        <v>0</v>
      </c>
      <c r="E49" s="19">
        <f t="shared" si="2"/>
        <v>0</v>
      </c>
      <c r="F49" t="s">
        <v>970</v>
      </c>
      <c r="H49" s="19" t="s">
        <v>902</v>
      </c>
      <c r="I49" s="19">
        <v>1218</v>
      </c>
      <c r="J49" s="19">
        <f>IFERROR(IF(VLOOKUP(#REF!,Sheet1!$C$2:$E$1048576,2,FALSE)="",0,1),0)</f>
        <v>0</v>
      </c>
      <c r="K49" s="19">
        <f>IFERROR(IF(VLOOKUP(#REF!,Sheet1!$C$2:$E$1048576,3,FALSE)="",0,1),0)</f>
        <v>0</v>
      </c>
      <c r="L49" s="19">
        <f t="shared" si="3"/>
        <v>0</v>
      </c>
      <c r="M49" t="s">
        <v>969</v>
      </c>
    </row>
    <row r="50" spans="1:13" x14ac:dyDescent="0.2">
      <c r="A50" s="19" t="s">
        <v>686</v>
      </c>
      <c r="B50" s="19">
        <v>9166</v>
      </c>
      <c r="C50" s="19">
        <f>IFERROR(IF(VLOOKUP(#REF!,Sheet1!$C$2:$E$1048576,2,FALSE)="",0,1),0)</f>
        <v>0</v>
      </c>
      <c r="D50" s="19">
        <f>IFERROR(IF(VLOOKUP(#REF!,Sheet1!$C$2:$E$1048576,3,FALSE)="",0,1),0)</f>
        <v>0</v>
      </c>
      <c r="E50" s="19">
        <f t="shared" si="2"/>
        <v>0</v>
      </c>
      <c r="F50" t="s">
        <v>970</v>
      </c>
      <c r="H50" s="19" t="s">
        <v>941</v>
      </c>
      <c r="I50" s="19">
        <v>1092</v>
      </c>
      <c r="J50" s="19">
        <f>IFERROR(IF(VLOOKUP(#REF!,Sheet1!$C$2:$E$1048576,2,FALSE)="",0,1),0)</f>
        <v>0</v>
      </c>
      <c r="K50" s="19">
        <f>IFERROR(IF(VLOOKUP(#REF!,Sheet1!$C$2:$E$1048576,3,FALSE)="",0,1),0)</f>
        <v>0</v>
      </c>
      <c r="L50" s="19">
        <f t="shared" si="3"/>
        <v>0</v>
      </c>
      <c r="M50" t="s">
        <v>969</v>
      </c>
    </row>
    <row r="51" spans="1:13" x14ac:dyDescent="0.2">
      <c r="A51" s="19" t="s">
        <v>758</v>
      </c>
      <c r="B51" s="19">
        <v>2535</v>
      </c>
      <c r="C51" s="19">
        <f>IFERROR(IF(VLOOKUP(#REF!,Sheet1!$C$2:$E$1048576,2,FALSE)="",0,1),0)</f>
        <v>0</v>
      </c>
      <c r="D51" s="19">
        <f>IFERROR(IF(VLOOKUP(#REF!,Sheet1!$C$2:$E$1048576,3,FALSE)="",0,1),0)</f>
        <v>0</v>
      </c>
      <c r="E51" s="19">
        <f t="shared" si="2"/>
        <v>0</v>
      </c>
      <c r="F51" t="s">
        <v>970</v>
      </c>
      <c r="H51" s="19" t="s">
        <v>850</v>
      </c>
      <c r="I51" s="19">
        <v>1495</v>
      </c>
      <c r="J51" s="19">
        <f>IFERROR(IF(VLOOKUP(#REF!,Sheet1!$C$2:$E$1048576,2,FALSE)="",0,1),0)</f>
        <v>0</v>
      </c>
      <c r="K51" s="19">
        <f>IFERROR(IF(VLOOKUP(#REF!,Sheet1!$C$2:$E$1048576,3,FALSE)="",0,1),0)</f>
        <v>0</v>
      </c>
      <c r="L51" s="19">
        <f t="shared" si="3"/>
        <v>0</v>
      </c>
      <c r="M51" t="s">
        <v>969</v>
      </c>
    </row>
    <row r="52" spans="1:13" x14ac:dyDescent="0.2">
      <c r="A52" s="19" t="s">
        <v>727</v>
      </c>
      <c r="B52" s="19">
        <v>3554</v>
      </c>
      <c r="C52" s="19">
        <f>IFERROR(IF(VLOOKUP(#REF!,Sheet1!$C$2:$E$1048576,2,FALSE)="",0,1),0)</f>
        <v>0</v>
      </c>
      <c r="D52" s="19">
        <f>IFERROR(IF(VLOOKUP(#REF!,Sheet1!$C$2:$E$1048576,3,FALSE)="",0,1),0)</f>
        <v>0</v>
      </c>
      <c r="E52" s="19">
        <f t="shared" si="2"/>
        <v>0</v>
      </c>
      <c r="F52" t="s">
        <v>970</v>
      </c>
      <c r="H52" s="19" t="s">
        <v>824</v>
      </c>
      <c r="I52" s="19">
        <v>1606</v>
      </c>
      <c r="J52" s="19">
        <f>IFERROR(IF(VLOOKUP(#REF!,Sheet1!$C$2:$E$1048576,2,FALSE)="",0,1),0)</f>
        <v>0</v>
      </c>
      <c r="K52" s="19">
        <f>IFERROR(IF(VLOOKUP(#REF!,Sheet1!$C$2:$E$1048576,3,FALSE)="",0,1),0)</f>
        <v>0</v>
      </c>
      <c r="L52" s="19">
        <f t="shared" si="3"/>
        <v>0</v>
      </c>
      <c r="M52" t="s">
        <v>969</v>
      </c>
    </row>
    <row r="53" spans="1:13" x14ac:dyDescent="0.2">
      <c r="A53" s="19" t="s">
        <v>645</v>
      </c>
      <c r="B53" s="19">
        <v>28334</v>
      </c>
      <c r="C53" s="19">
        <f>IFERROR(IF(VLOOKUP(#REF!,Sheet1!$C$2:$E$1048576,2,FALSE)="",0,1),0)</f>
        <v>0</v>
      </c>
      <c r="D53" s="19">
        <f>IFERROR(IF(VLOOKUP(#REF!,Sheet1!$C$2:$E$1048576,3,FALSE)="",0,1),0)</f>
        <v>0</v>
      </c>
      <c r="E53" s="19">
        <f t="shared" si="2"/>
        <v>0</v>
      </c>
      <c r="F53" t="s">
        <v>970</v>
      </c>
      <c r="H53" s="19" t="s">
        <v>947</v>
      </c>
      <c r="I53" s="19">
        <v>1076</v>
      </c>
      <c r="J53" s="19">
        <f>IFERROR(IF(VLOOKUP(#REF!,Sheet1!$C$2:$E$1048576,2,FALSE)="",0,1),0)</f>
        <v>0</v>
      </c>
      <c r="K53" s="19">
        <f>IFERROR(IF(VLOOKUP(#REF!,Sheet1!$C$2:$E$1048576,3,FALSE)="",0,1),0)</f>
        <v>0</v>
      </c>
      <c r="L53" s="19">
        <f t="shared" si="3"/>
        <v>0</v>
      </c>
      <c r="M53" t="s">
        <v>969</v>
      </c>
    </row>
    <row r="54" spans="1:13" x14ac:dyDescent="0.2">
      <c r="A54" s="19" t="s">
        <v>641</v>
      </c>
      <c r="B54" s="19">
        <v>30457</v>
      </c>
      <c r="C54" s="19">
        <f>IFERROR(IF(VLOOKUP(#REF!,Sheet1!$C$2:$E$1048576,2,FALSE)="",0,1),0)</f>
        <v>0</v>
      </c>
      <c r="D54" s="19">
        <f>IFERROR(IF(VLOOKUP(#REF!,Sheet1!$C$2:$E$1048576,3,FALSE)="",0,1),0)</f>
        <v>0</v>
      </c>
      <c r="E54" s="19">
        <f t="shared" si="2"/>
        <v>0</v>
      </c>
      <c r="F54" t="s">
        <v>970</v>
      </c>
      <c r="H54" s="19" t="s">
        <v>868</v>
      </c>
      <c r="I54" s="19">
        <v>1373</v>
      </c>
      <c r="J54" s="19">
        <f>IFERROR(IF(VLOOKUP(#REF!,Sheet1!$C$2:$E$1048576,2,FALSE)="",0,1),0)</f>
        <v>0</v>
      </c>
      <c r="K54" s="19">
        <f>IFERROR(IF(VLOOKUP(#REF!,Sheet1!$C$2:$E$1048576,3,FALSE)="",0,1),0)</f>
        <v>0</v>
      </c>
      <c r="L54" s="19">
        <f t="shared" si="3"/>
        <v>0</v>
      </c>
      <c r="M54" t="s">
        <v>969</v>
      </c>
    </row>
    <row r="55" spans="1:13" x14ac:dyDescent="0.2">
      <c r="A55" s="19" t="s">
        <v>659</v>
      </c>
      <c r="B55" s="19">
        <v>15672</v>
      </c>
      <c r="C55" s="19">
        <f>IFERROR(IF(VLOOKUP(#REF!,Sheet1!$C$2:$E$1048576,2,FALSE)="",0,1),0)</f>
        <v>0</v>
      </c>
      <c r="D55" s="19">
        <f>IFERROR(IF(VLOOKUP(#REF!,Sheet1!$C$2:$E$1048576,3,FALSE)="",0,1),0)</f>
        <v>0</v>
      </c>
      <c r="E55" s="19">
        <f t="shared" si="2"/>
        <v>0</v>
      </c>
      <c r="F55" t="s">
        <v>970</v>
      </c>
      <c r="H55" s="19" t="s">
        <v>846</v>
      </c>
      <c r="I55" s="19">
        <v>1530</v>
      </c>
      <c r="J55" s="19">
        <f>IFERROR(IF(VLOOKUP(#REF!,Sheet1!$C$2:$E$1048576,2,FALSE)="",0,1),0)</f>
        <v>0</v>
      </c>
      <c r="K55" s="19">
        <f>IFERROR(IF(VLOOKUP(#REF!,Sheet1!$C$2:$E$1048576,3,FALSE)="",0,1),0)</f>
        <v>0</v>
      </c>
      <c r="L55" s="19">
        <f t="shared" si="3"/>
        <v>0</v>
      </c>
      <c r="M55" t="s">
        <v>969</v>
      </c>
    </row>
    <row r="56" spans="1:13" x14ac:dyDescent="0.2">
      <c r="A56" s="19" t="s">
        <v>653</v>
      </c>
      <c r="B56" s="19">
        <v>16783</v>
      </c>
      <c r="C56" s="19">
        <f>IFERROR(IF(VLOOKUP(#REF!,Sheet1!$C$2:$E$1048576,2,FALSE)="",0,1),0)</f>
        <v>0</v>
      </c>
      <c r="D56" s="19">
        <f>IFERROR(IF(VLOOKUP(#REF!,Sheet1!$C$2:$E$1048576,3,FALSE)="",0,1),0)</f>
        <v>0</v>
      </c>
      <c r="E56" s="19">
        <f t="shared" si="2"/>
        <v>0</v>
      </c>
      <c r="F56" t="s">
        <v>970</v>
      </c>
      <c r="H56" s="19" t="s">
        <v>788</v>
      </c>
      <c r="I56" s="19">
        <v>1998</v>
      </c>
      <c r="J56" s="19">
        <f>IFERROR(IF(VLOOKUP(#REF!,Sheet1!$C$2:$E$1048576,2,FALSE)="",0,1),0)</f>
        <v>0</v>
      </c>
      <c r="K56" s="19">
        <f>IFERROR(IF(VLOOKUP(#REF!,Sheet1!$C$2:$E$1048576,3,FALSE)="",0,1),0)</f>
        <v>0</v>
      </c>
      <c r="L56" s="19">
        <f t="shared" si="3"/>
        <v>0</v>
      </c>
      <c r="M56" t="s">
        <v>969</v>
      </c>
    </row>
    <row r="57" spans="1:13" x14ac:dyDescent="0.2">
      <c r="A57" s="19" t="s">
        <v>669</v>
      </c>
      <c r="B57" s="19">
        <v>13701</v>
      </c>
      <c r="C57" s="19">
        <f>IFERROR(IF(VLOOKUP(#REF!,Sheet1!$C$2:$E$1048576,2,FALSE)="",0,1),0)</f>
        <v>0</v>
      </c>
      <c r="D57" s="19">
        <f>IFERROR(IF(VLOOKUP(#REF!,Sheet1!$C$2:$E$1048576,3,FALSE)="",0,1),0)</f>
        <v>0</v>
      </c>
      <c r="E57" s="19">
        <f t="shared" si="2"/>
        <v>0</v>
      </c>
      <c r="F57" t="s">
        <v>970</v>
      </c>
      <c r="H57" s="19" t="s">
        <v>935</v>
      </c>
      <c r="I57" s="19">
        <v>1107</v>
      </c>
      <c r="J57" s="19">
        <f>IFERROR(IF(VLOOKUP(#REF!,Sheet1!$C$2:$E$1048576,2,FALSE)="",0,1),0)</f>
        <v>0</v>
      </c>
      <c r="K57" s="19">
        <f>IFERROR(IF(VLOOKUP(#REF!,Sheet1!$C$2:$E$1048576,3,FALSE)="",0,1),0)</f>
        <v>0</v>
      </c>
      <c r="L57" s="19">
        <f t="shared" si="3"/>
        <v>0</v>
      </c>
      <c r="M57" t="s">
        <v>969</v>
      </c>
    </row>
    <row r="58" spans="1:13" x14ac:dyDescent="0.2">
      <c r="A58" s="19" t="s">
        <v>700</v>
      </c>
      <c r="B58" s="19">
        <v>5554</v>
      </c>
      <c r="C58" s="19">
        <f>IFERROR(IF(VLOOKUP(#REF!,Sheet1!$C$2:$E$1048576,2,FALSE)="",0,1),0)</f>
        <v>0</v>
      </c>
      <c r="D58" s="19">
        <f>IFERROR(IF(VLOOKUP(#REF!,Sheet1!$C$2:$E$1048576,3,FALSE)="",0,1),0)</f>
        <v>0</v>
      </c>
      <c r="E58" s="19">
        <f t="shared" si="2"/>
        <v>0</v>
      </c>
      <c r="F58" t="s">
        <v>970</v>
      </c>
      <c r="H58" s="19" t="s">
        <v>795</v>
      </c>
      <c r="I58" s="19">
        <v>1935</v>
      </c>
      <c r="J58" s="19">
        <f>IFERROR(IF(VLOOKUP(#REF!,Sheet1!$C$2:$E$1048576,2,FALSE)="",0,1),0)</f>
        <v>0</v>
      </c>
      <c r="K58" s="19">
        <f>IFERROR(IF(VLOOKUP(#REF!,Sheet1!$C$2:$E$1048576,3,FALSE)="",0,1),0)</f>
        <v>0</v>
      </c>
      <c r="L58" s="19">
        <f t="shared" si="3"/>
        <v>0</v>
      </c>
      <c r="M58" t="s">
        <v>969</v>
      </c>
    </row>
    <row r="59" spans="1:13" x14ac:dyDescent="0.2">
      <c r="A59" s="19" t="s">
        <v>782</v>
      </c>
      <c r="B59" s="19">
        <v>2068</v>
      </c>
      <c r="C59" s="19">
        <f>IFERROR(IF(VLOOKUP(#REF!,Sheet1!$C$2:$E$1048576,2,FALSE)="",0,1),0)</f>
        <v>0</v>
      </c>
      <c r="D59" s="19">
        <f>IFERROR(IF(VLOOKUP(#REF!,Sheet1!$C$2:$E$1048576,3,FALSE)="",0,1),0)</f>
        <v>0</v>
      </c>
      <c r="E59" s="19">
        <f t="shared" si="2"/>
        <v>0</v>
      </c>
      <c r="F59" t="s">
        <v>970</v>
      </c>
      <c r="H59" s="19" t="s">
        <v>884</v>
      </c>
      <c r="I59" s="19">
        <v>1316</v>
      </c>
      <c r="J59" s="19">
        <f>IFERROR(IF(VLOOKUP(#REF!,Sheet1!$C$2:$E$1048576,2,FALSE)="",0,1),0)</f>
        <v>0</v>
      </c>
      <c r="K59" s="19">
        <f>IFERROR(IF(VLOOKUP(#REF!,Sheet1!$C$2:$E$1048576,3,FALSE)="",0,1),0)</f>
        <v>0</v>
      </c>
      <c r="L59" s="19">
        <f t="shared" si="3"/>
        <v>0</v>
      </c>
      <c r="M59" t="s">
        <v>969</v>
      </c>
    </row>
    <row r="60" spans="1:13" x14ac:dyDescent="0.2">
      <c r="A60" s="19" t="s">
        <v>675</v>
      </c>
      <c r="B60" s="19">
        <v>13333</v>
      </c>
      <c r="C60" s="19">
        <f>IFERROR(IF(VLOOKUP(#REF!,Sheet1!$C$2:$E$1048576,2,FALSE)="",0,1),0)</f>
        <v>0</v>
      </c>
      <c r="D60" s="19">
        <f>IFERROR(IF(VLOOKUP(#REF!,Sheet1!$C$2:$E$1048576,3,FALSE)="",0,1),0)</f>
        <v>0</v>
      </c>
      <c r="E60" s="19">
        <f t="shared" si="2"/>
        <v>0</v>
      </c>
      <c r="F60" t="s">
        <v>970</v>
      </c>
      <c r="H60" s="19" t="s">
        <v>838</v>
      </c>
      <c r="I60" s="19">
        <v>1546</v>
      </c>
      <c r="J60" s="19">
        <f>IFERROR(IF(VLOOKUP(#REF!,Sheet1!$C$2:$E$1048576,2,FALSE)="",0,1),0)</f>
        <v>0</v>
      </c>
      <c r="K60" s="19">
        <f>IFERROR(IF(VLOOKUP(#REF!,Sheet1!$C$2:$E$1048576,3,FALSE)="",0,1),0)</f>
        <v>0</v>
      </c>
      <c r="L60" s="19">
        <f t="shared" si="3"/>
        <v>0</v>
      </c>
      <c r="M60" t="s">
        <v>969</v>
      </c>
    </row>
    <row r="61" spans="1:13" x14ac:dyDescent="0.2">
      <c r="A61" s="19" t="s">
        <v>673</v>
      </c>
      <c r="B61" s="19">
        <v>13501</v>
      </c>
      <c r="C61" s="19">
        <f>IFERROR(IF(VLOOKUP(#REF!,Sheet1!$C$2:$E$1048576,2,FALSE)="",0,1),0)</f>
        <v>0</v>
      </c>
      <c r="D61" s="19">
        <f>IFERROR(IF(VLOOKUP(#REF!,Sheet1!$C$2:$E$1048576,3,FALSE)="",0,1),0)</f>
        <v>0</v>
      </c>
      <c r="E61" s="19">
        <f t="shared" si="2"/>
        <v>0</v>
      </c>
      <c r="F61" t="s">
        <v>970</v>
      </c>
      <c r="H61" s="19" t="s">
        <v>905</v>
      </c>
      <c r="I61" s="19">
        <v>1211</v>
      </c>
      <c r="J61" s="19">
        <f>IFERROR(IF(VLOOKUP(#REF!,Sheet1!$C$2:$E$1048576,2,FALSE)="",0,1),0)</f>
        <v>0</v>
      </c>
      <c r="K61" s="19">
        <f>IFERROR(IF(VLOOKUP(#REF!,Sheet1!$C$2:$E$1048576,3,FALSE)="",0,1),0)</f>
        <v>0</v>
      </c>
      <c r="L61" s="19">
        <f t="shared" si="3"/>
        <v>0</v>
      </c>
      <c r="M61" t="s">
        <v>969</v>
      </c>
    </row>
    <row r="62" spans="1:13" x14ac:dyDescent="0.2">
      <c r="A62" s="19" t="s">
        <v>647</v>
      </c>
      <c r="B62" s="19">
        <v>25149</v>
      </c>
      <c r="C62" s="19">
        <f>IFERROR(IF(VLOOKUP(#REF!,Sheet1!$C$2:$E$1048576,2,FALSE)="",0,1),0)</f>
        <v>0</v>
      </c>
      <c r="D62" s="19">
        <f>IFERROR(IF(VLOOKUP(#REF!,Sheet1!$C$2:$E$1048576,3,FALSE)="",0,1),0)</f>
        <v>0</v>
      </c>
      <c r="E62" s="19">
        <f t="shared" si="2"/>
        <v>0</v>
      </c>
      <c r="F62" t="s">
        <v>970</v>
      </c>
      <c r="H62" s="19" t="s">
        <v>840</v>
      </c>
      <c r="I62" s="19">
        <v>1540</v>
      </c>
      <c r="J62" s="19">
        <f>IFERROR(IF(VLOOKUP(#REF!,Sheet1!$C$2:$E$1048576,2,FALSE)="",0,1),0)</f>
        <v>0</v>
      </c>
      <c r="K62" s="19">
        <f>IFERROR(IF(VLOOKUP(#REF!,Sheet1!$C$2:$E$1048576,3,FALSE)="",0,1),0)</f>
        <v>0</v>
      </c>
      <c r="L62" s="19">
        <f t="shared" si="3"/>
        <v>0</v>
      </c>
      <c r="M62" t="s">
        <v>969</v>
      </c>
    </row>
    <row r="63" spans="1:13" x14ac:dyDescent="0.2">
      <c r="A63" s="19" t="s">
        <v>786</v>
      </c>
      <c r="B63" s="19">
        <v>2007</v>
      </c>
      <c r="C63" s="19">
        <f>IFERROR(IF(VLOOKUP(#REF!,Sheet1!$C$2:$E$1048576,2,FALSE)="",0,1),0)</f>
        <v>0</v>
      </c>
      <c r="D63" s="19">
        <f>IFERROR(IF(VLOOKUP(#REF!,Sheet1!$C$2:$E$1048576,3,FALSE)="",0,1),0)</f>
        <v>0</v>
      </c>
      <c r="E63" s="19">
        <f t="shared" si="2"/>
        <v>0</v>
      </c>
      <c r="F63" t="s">
        <v>970</v>
      </c>
      <c r="H63" s="19" t="s">
        <v>927</v>
      </c>
      <c r="I63" s="19">
        <v>1126</v>
      </c>
      <c r="J63" s="19">
        <f>IFERROR(IF(VLOOKUP(#REF!,Sheet1!$C$2:$E$1048576,2,FALSE)="",0,1),0)</f>
        <v>0</v>
      </c>
      <c r="K63" s="19">
        <f>IFERROR(IF(VLOOKUP(#REF!,Sheet1!$C$2:$E$1048576,3,FALSE)="",0,1),0)</f>
        <v>0</v>
      </c>
      <c r="L63" s="19">
        <f t="shared" si="3"/>
        <v>0</v>
      </c>
      <c r="M63" t="s">
        <v>969</v>
      </c>
    </row>
    <row r="64" spans="1:13" x14ac:dyDescent="0.2">
      <c r="A64" s="19" t="s">
        <v>735</v>
      </c>
      <c r="B64" s="19">
        <v>3357</v>
      </c>
      <c r="C64" s="19">
        <f>IFERROR(IF(VLOOKUP(#REF!,Sheet1!$C$2:$E$1048576,2,FALSE)="",0,1),0)</f>
        <v>0</v>
      </c>
      <c r="D64" s="19">
        <f>IFERROR(IF(VLOOKUP(#REF!,Sheet1!$C$2:$E$1048576,3,FALSE)="",0,1),0)</f>
        <v>0</v>
      </c>
      <c r="E64" s="19">
        <f t="shared" si="2"/>
        <v>0</v>
      </c>
      <c r="F64" t="s">
        <v>970</v>
      </c>
      <c r="H64" s="19" t="s">
        <v>810</v>
      </c>
      <c r="I64" s="19">
        <v>1793</v>
      </c>
      <c r="J64" s="19">
        <f>IFERROR(IF(VLOOKUP(#REF!,Sheet1!$C$2:$E$1048576,2,FALSE)="",0,1),0)</f>
        <v>0</v>
      </c>
      <c r="K64" s="19">
        <f>IFERROR(IF(VLOOKUP(#REF!,Sheet1!$C$2:$E$1048576,3,FALSE)="",0,1),0)</f>
        <v>0</v>
      </c>
      <c r="L64" s="19">
        <f t="shared" si="3"/>
        <v>0</v>
      </c>
      <c r="M64" t="s">
        <v>969</v>
      </c>
    </row>
    <row r="65" spans="1:13" x14ac:dyDescent="0.2">
      <c r="A65" s="19" t="s">
        <v>756</v>
      </c>
      <c r="B65" s="19">
        <v>2767</v>
      </c>
      <c r="C65" s="19">
        <f>IFERROR(IF(VLOOKUP(#REF!,Sheet1!$C$2:$E$1048576,2,FALSE)="",0,1),0)</f>
        <v>0</v>
      </c>
      <c r="D65" s="19">
        <f>IFERROR(IF(VLOOKUP(#REF!,Sheet1!$C$2:$E$1048576,3,FALSE)="",0,1),0)</f>
        <v>0</v>
      </c>
      <c r="E65" s="19">
        <f t="shared" ref="E65:E96" si="4">SUM(C65:D65)</f>
        <v>0</v>
      </c>
      <c r="F65" t="s">
        <v>970</v>
      </c>
      <c r="H65" s="19" t="s">
        <v>848</v>
      </c>
      <c r="I65" s="19">
        <v>1505</v>
      </c>
      <c r="J65" s="19">
        <f>IFERROR(IF(VLOOKUP(#REF!,Sheet1!$C$2:$E$1048576,2,FALSE)="",0,1),0)</f>
        <v>0</v>
      </c>
      <c r="K65" s="19">
        <f>IFERROR(IF(VLOOKUP(#REF!,Sheet1!$C$2:$E$1048576,3,FALSE)="",0,1),0)</f>
        <v>0</v>
      </c>
      <c r="L65" s="19">
        <f t="shared" ref="L65:L87" si="5">SUM(J65:K65)</f>
        <v>0</v>
      </c>
      <c r="M65" t="s">
        <v>969</v>
      </c>
    </row>
    <row r="66" spans="1:13" x14ac:dyDescent="0.2">
      <c r="A66" s="19" t="s">
        <v>780</v>
      </c>
      <c r="B66" s="19">
        <v>2123</v>
      </c>
      <c r="C66" s="19">
        <f>IFERROR(IF(VLOOKUP(#REF!,Sheet1!$C$2:$E$1048576,2,FALSE)="",0,1),0)</f>
        <v>0</v>
      </c>
      <c r="D66" s="19">
        <f>IFERROR(IF(VLOOKUP(#REF!,Sheet1!$C$2:$E$1048576,3,FALSE)="",0,1),0)</f>
        <v>0</v>
      </c>
      <c r="E66" s="19">
        <f t="shared" si="4"/>
        <v>0</v>
      </c>
      <c r="F66" t="s">
        <v>970</v>
      </c>
      <c r="H66" s="19" t="s">
        <v>822</v>
      </c>
      <c r="I66" s="19">
        <v>1645</v>
      </c>
      <c r="J66" s="19">
        <f>IFERROR(IF(VLOOKUP(#REF!,Sheet1!$C$2:$E$1048576,2,FALSE)="",0,1),0)</f>
        <v>0</v>
      </c>
      <c r="K66" s="19">
        <f>IFERROR(IF(VLOOKUP(#REF!,Sheet1!$C$2:$E$1048576,3,FALSE)="",0,1),0)</f>
        <v>0</v>
      </c>
      <c r="L66" s="19">
        <f t="shared" si="5"/>
        <v>0</v>
      </c>
      <c r="M66" t="s">
        <v>969</v>
      </c>
    </row>
    <row r="67" spans="1:13" x14ac:dyDescent="0.2">
      <c r="A67" s="19" t="s">
        <v>637</v>
      </c>
      <c r="B67" s="19">
        <v>179485</v>
      </c>
      <c r="C67" s="19">
        <f>IFERROR(IF(VLOOKUP(#REF!,Sheet1!$C$2:$E$1048576,2,FALSE)="",0,1),0)</f>
        <v>0</v>
      </c>
      <c r="D67" s="19">
        <f>IFERROR(IF(VLOOKUP(#REF!,Sheet1!$C$2:$E$1048576,3,FALSE)="",0,1),0)</f>
        <v>0</v>
      </c>
      <c r="E67" s="19">
        <f t="shared" si="4"/>
        <v>0</v>
      </c>
      <c r="F67" t="s">
        <v>970</v>
      </c>
      <c r="H67" s="19" t="s">
        <v>797</v>
      </c>
      <c r="I67" s="19">
        <v>1924</v>
      </c>
      <c r="J67" s="19">
        <f>IFERROR(IF(VLOOKUP(#REF!,Sheet1!$C$2:$E$1048576,2,FALSE)="",0,1),0)</f>
        <v>0</v>
      </c>
      <c r="K67" s="19">
        <f>IFERROR(IF(VLOOKUP(#REF!,Sheet1!$C$2:$E$1048576,3,FALSE)="",0,1),0)</f>
        <v>0</v>
      </c>
      <c r="L67" s="19">
        <f t="shared" si="5"/>
        <v>0</v>
      </c>
      <c r="M67" t="s">
        <v>969</v>
      </c>
    </row>
    <row r="68" spans="1:13" x14ac:dyDescent="0.2">
      <c r="A68" s="19" t="s">
        <v>698</v>
      </c>
      <c r="B68" s="19">
        <v>5567</v>
      </c>
      <c r="C68" s="19">
        <f>IFERROR(IF(VLOOKUP(#REF!,Sheet1!$C$2:$E$1048576,2,FALSE)="",0,1),0)</f>
        <v>0</v>
      </c>
      <c r="D68" s="19">
        <f>IFERROR(IF(VLOOKUP(#REF!,Sheet1!$C$2:$E$1048576,3,FALSE)="",0,1),0)</f>
        <v>0</v>
      </c>
      <c r="E68" s="19">
        <f t="shared" si="4"/>
        <v>0</v>
      </c>
      <c r="F68" t="s">
        <v>970</v>
      </c>
      <c r="H68" s="19" t="s">
        <v>858</v>
      </c>
      <c r="I68" s="19">
        <v>1449</v>
      </c>
      <c r="J68" s="19">
        <f>IFERROR(IF(VLOOKUP(#REF!,Sheet1!$C$2:$E$1048576,2,FALSE)="",0,1),0)</f>
        <v>0</v>
      </c>
      <c r="K68" s="19">
        <f>IFERROR(IF(VLOOKUP(#REF!,Sheet1!$C$2:$E$1048576,3,FALSE)="",0,1),0)</f>
        <v>0</v>
      </c>
      <c r="L68" s="19">
        <f t="shared" si="5"/>
        <v>0</v>
      </c>
      <c r="M68" t="s">
        <v>969</v>
      </c>
    </row>
    <row r="69" spans="1:13" x14ac:dyDescent="0.2">
      <c r="A69" s="19" t="s">
        <v>665</v>
      </c>
      <c r="B69" s="19">
        <v>14855</v>
      </c>
      <c r="C69" s="19">
        <f>IFERROR(IF(VLOOKUP(#REF!,Sheet1!$C$2:$E$1048576,2,FALSE)="",0,1),0)</f>
        <v>0</v>
      </c>
      <c r="D69" s="19">
        <f>IFERROR(IF(VLOOKUP(#REF!,Sheet1!$C$2:$E$1048576,3,FALSE)="",0,1),0)</f>
        <v>0</v>
      </c>
      <c r="E69" s="19">
        <f t="shared" si="4"/>
        <v>0</v>
      </c>
      <c r="F69" t="s">
        <v>970</v>
      </c>
      <c r="H69" s="19" t="s">
        <v>820</v>
      </c>
      <c r="I69" s="19">
        <v>1695</v>
      </c>
      <c r="J69" s="19">
        <f>IFERROR(IF(VLOOKUP(#REF!,Sheet1!$C$2:$E$1048576,2,FALSE)="",0,1),0)</f>
        <v>0</v>
      </c>
      <c r="K69" s="19">
        <f>IFERROR(IF(VLOOKUP(#REF!,Sheet1!$C$2:$E$1048576,3,FALSE)="",0,1),0)</f>
        <v>0</v>
      </c>
      <c r="L69" s="19">
        <f t="shared" si="5"/>
        <v>0</v>
      </c>
      <c r="M69" t="s">
        <v>969</v>
      </c>
    </row>
    <row r="70" spans="1:13" x14ac:dyDescent="0.2">
      <c r="A70" s="19" t="s">
        <v>762</v>
      </c>
      <c r="B70" s="19">
        <v>2361</v>
      </c>
      <c r="C70" s="19">
        <f>IFERROR(IF(VLOOKUP(#REF!,Sheet1!$C$2:$E$1048576,2,FALSE)="",0,1),0)</f>
        <v>0</v>
      </c>
      <c r="D70" s="19">
        <f>IFERROR(IF(VLOOKUP(#REF!,Sheet1!$C$2:$E$1048576,3,FALSE)="",0,1),0)</f>
        <v>0</v>
      </c>
      <c r="E70" s="19">
        <f t="shared" si="4"/>
        <v>0</v>
      </c>
      <c r="F70" t="s">
        <v>970</v>
      </c>
      <c r="H70" s="19" t="s">
        <v>911</v>
      </c>
      <c r="I70" s="19">
        <v>1183</v>
      </c>
      <c r="J70" s="19">
        <f>IFERROR(IF(VLOOKUP(#REF!,Sheet1!$C$2:$E$1048576,2,FALSE)="",0,1),0)</f>
        <v>0</v>
      </c>
      <c r="K70" s="19">
        <f>IFERROR(IF(VLOOKUP(#REF!,Sheet1!$C$2:$E$1048576,3,FALSE)="",0,1),0)</f>
        <v>0</v>
      </c>
      <c r="L70" s="19">
        <f t="shared" si="5"/>
        <v>0</v>
      </c>
      <c r="M70" t="s">
        <v>969</v>
      </c>
    </row>
    <row r="71" spans="1:13" x14ac:dyDescent="0.2">
      <c r="A71" s="19" t="s">
        <v>696</v>
      </c>
      <c r="B71" s="19">
        <v>5948</v>
      </c>
      <c r="C71" s="19">
        <f>IFERROR(IF(VLOOKUP(#REF!,Sheet1!$C$2:$E$1048576,2,FALSE)="",0,1),0)</f>
        <v>0</v>
      </c>
      <c r="D71" s="19">
        <f>IFERROR(IF(VLOOKUP(#REF!,Sheet1!$C$2:$E$1048576,3,FALSE)="",0,1),0)</f>
        <v>0</v>
      </c>
      <c r="E71" s="19">
        <f t="shared" si="4"/>
        <v>0</v>
      </c>
      <c r="F71" t="s">
        <v>970</v>
      </c>
      <c r="H71" s="19" t="s">
        <v>804</v>
      </c>
      <c r="I71" s="19">
        <v>1824</v>
      </c>
      <c r="J71" s="19">
        <f>IFERROR(IF(VLOOKUP(#REF!,Sheet1!$C$2:$E$1048576,2,FALSE)="",0,1),0)</f>
        <v>0</v>
      </c>
      <c r="K71" s="19">
        <f>IFERROR(IF(VLOOKUP(#REF!,Sheet1!$C$2:$E$1048576,3,FALSE)="",0,1),0)</f>
        <v>0</v>
      </c>
      <c r="L71" s="19">
        <f t="shared" si="5"/>
        <v>0</v>
      </c>
      <c r="M71" t="s">
        <v>969</v>
      </c>
    </row>
    <row r="72" spans="1:13" x14ac:dyDescent="0.2">
      <c r="A72" s="19" t="s">
        <v>766</v>
      </c>
      <c r="B72" s="19">
        <v>2284</v>
      </c>
      <c r="C72" s="19">
        <f>IFERROR(IF(VLOOKUP(#REF!,Sheet1!$C$2:$E$1048576,2,FALSE)="",0,1),0)</f>
        <v>0</v>
      </c>
      <c r="D72" s="19">
        <f>IFERROR(IF(VLOOKUP(#REF!,Sheet1!$C$2:$E$1048576,3,FALSE)="",0,1),0)</f>
        <v>0</v>
      </c>
      <c r="E72" s="19">
        <f t="shared" si="4"/>
        <v>0</v>
      </c>
      <c r="F72" t="s">
        <v>970</v>
      </c>
      <c r="H72" s="19" t="s">
        <v>929</v>
      </c>
      <c r="I72" s="19">
        <v>1117</v>
      </c>
      <c r="J72" s="19">
        <f>IFERROR(IF(VLOOKUP(#REF!,Sheet1!$C$2:$E$1048576,2,FALSE)="",0,1),0)</f>
        <v>0</v>
      </c>
      <c r="K72" s="19">
        <f>IFERROR(IF(VLOOKUP(#REF!,Sheet1!$C$2:$E$1048576,3,FALSE)="",0,1),0)</f>
        <v>0</v>
      </c>
      <c r="L72" s="19">
        <f t="shared" si="5"/>
        <v>0</v>
      </c>
      <c r="M72" t="s">
        <v>969</v>
      </c>
    </row>
    <row r="73" spans="1:13" x14ac:dyDescent="0.2">
      <c r="A73" s="19" t="s">
        <v>731</v>
      </c>
      <c r="B73" s="19">
        <v>3503</v>
      </c>
      <c r="C73" s="19">
        <f>IFERROR(IF(VLOOKUP(#REF!,Sheet1!$C$2:$E$1048576,2,FALSE)="",0,1),0)</f>
        <v>0</v>
      </c>
      <c r="D73" s="19">
        <f>IFERROR(IF(VLOOKUP(#REF!,Sheet1!$C$2:$E$1048576,3,FALSE)="",0,1),0)</f>
        <v>0</v>
      </c>
      <c r="E73" s="19">
        <f t="shared" si="4"/>
        <v>0</v>
      </c>
      <c r="F73" t="s">
        <v>970</v>
      </c>
      <c r="H73" s="19" t="s">
        <v>888</v>
      </c>
      <c r="I73" s="19">
        <v>1268</v>
      </c>
      <c r="J73" s="19">
        <f>IFERROR(IF(VLOOKUP(#REF!,Sheet1!$C$2:$E$1048576,2,FALSE)="",0,1),0)</f>
        <v>0</v>
      </c>
      <c r="K73" s="19">
        <f>IFERROR(IF(VLOOKUP(#REF!,Sheet1!$C$2:$E$1048576,3,FALSE)="",0,1),0)</f>
        <v>0</v>
      </c>
      <c r="L73" s="19">
        <f t="shared" si="5"/>
        <v>0</v>
      </c>
      <c r="M73" t="s">
        <v>969</v>
      </c>
    </row>
    <row r="74" spans="1:13" x14ac:dyDescent="0.2">
      <c r="A74" s="19" t="s">
        <v>898</v>
      </c>
      <c r="B74" s="19">
        <v>1241</v>
      </c>
      <c r="C74" s="19">
        <f>IFERROR(IF(VLOOKUP(#REF!,Sheet1!$C$2:$E$1048576,2,FALSE)="",0,1),0)</f>
        <v>0</v>
      </c>
      <c r="D74" s="19">
        <f>IFERROR(IF(VLOOKUP(#REF!,Sheet1!$C$2:$E$1048576,3,FALSE)="",0,1),0)</f>
        <v>0</v>
      </c>
      <c r="E74" s="19">
        <f t="shared" si="4"/>
        <v>0</v>
      </c>
      <c r="F74" t="s">
        <v>969</v>
      </c>
      <c r="H74" s="19" t="s">
        <v>842</v>
      </c>
      <c r="I74" s="19">
        <v>1540</v>
      </c>
      <c r="J74" s="19">
        <f>IFERROR(IF(VLOOKUP(#REF!,Sheet1!$C$2:$E$1048576,2,FALSE)="",0,1),0)</f>
        <v>0</v>
      </c>
      <c r="K74" s="19">
        <f>IFERROR(IF(VLOOKUP(#REF!,Sheet1!$C$2:$E$1048576,3,FALSE)="",0,1),0)</f>
        <v>0</v>
      </c>
      <c r="L74" s="19">
        <f t="shared" si="5"/>
        <v>0</v>
      </c>
      <c r="M74" t="s">
        <v>969</v>
      </c>
    </row>
    <row r="75" spans="1:13" x14ac:dyDescent="0.2">
      <c r="A75" s="19" t="s">
        <v>854</v>
      </c>
      <c r="B75" s="19">
        <v>1462</v>
      </c>
      <c r="C75" s="19">
        <f>IFERROR(IF(VLOOKUP(#REF!,Sheet1!$C$2:$E$1048576,2,FALSE)="",0,1),0)</f>
        <v>0</v>
      </c>
      <c r="D75" s="19">
        <f>IFERROR(IF(VLOOKUP(#REF!,Sheet1!$C$2:$E$1048576,3,FALSE)="",0,1),0)</f>
        <v>0</v>
      </c>
      <c r="E75" s="19">
        <f t="shared" si="4"/>
        <v>0</v>
      </c>
      <c r="F75" t="s">
        <v>969</v>
      </c>
      <c r="H75" s="19" t="s">
        <v>943</v>
      </c>
      <c r="I75" s="19">
        <v>1086</v>
      </c>
      <c r="J75" s="19">
        <f>IFERROR(IF(VLOOKUP(#REF!,Sheet1!$C$2:$E$1048576,2,FALSE)="",0,1),0)</f>
        <v>0</v>
      </c>
      <c r="K75" s="19">
        <f>IFERROR(IF(VLOOKUP(#REF!,Sheet1!$C$2:$E$1048576,3,FALSE)="",0,1),0)</f>
        <v>0</v>
      </c>
      <c r="L75" s="19">
        <f t="shared" si="5"/>
        <v>0</v>
      </c>
      <c r="M75" t="s">
        <v>969</v>
      </c>
    </row>
    <row r="76" spans="1:13" x14ac:dyDescent="0.2">
      <c r="A76" s="19" t="s">
        <v>933</v>
      </c>
      <c r="B76" s="19">
        <v>1110</v>
      </c>
      <c r="C76" s="19">
        <f>IFERROR(IF(VLOOKUP(#REF!,Sheet1!$C$2:$E$1048576,2,FALSE)="",0,1),0)</f>
        <v>0</v>
      </c>
      <c r="D76" s="19">
        <f>IFERROR(IF(VLOOKUP(#REF!,Sheet1!$C$2:$E$1048576,3,FALSE)="",0,1),0)</f>
        <v>0</v>
      </c>
      <c r="E76" s="19">
        <f t="shared" si="4"/>
        <v>0</v>
      </c>
      <c r="F76" t="s">
        <v>969</v>
      </c>
      <c r="H76" s="19" t="s">
        <v>830</v>
      </c>
      <c r="I76" s="19">
        <v>1583</v>
      </c>
      <c r="J76" s="19">
        <f>IFERROR(IF(VLOOKUP(#REF!,Sheet1!$C$2:$E$1048576,2,FALSE)="",0,1),0)</f>
        <v>0</v>
      </c>
      <c r="K76" s="19">
        <f>IFERROR(IF(VLOOKUP(#REF!,Sheet1!$C$2:$E$1048576,3,FALSE)="",0,1),0)</f>
        <v>0</v>
      </c>
      <c r="L76" s="19">
        <f t="shared" si="5"/>
        <v>0</v>
      </c>
      <c r="M76" t="s">
        <v>969</v>
      </c>
    </row>
    <row r="77" spans="1:13" x14ac:dyDescent="0.2">
      <c r="A77" s="19" t="s">
        <v>870</v>
      </c>
      <c r="B77" s="19">
        <v>1370</v>
      </c>
      <c r="C77" s="19">
        <f>IFERROR(IF(VLOOKUP(#REF!,Sheet1!$C$2:$E$1048576,2,FALSE)="",0,1),0)</f>
        <v>0</v>
      </c>
      <c r="D77" s="19">
        <f>IFERROR(IF(VLOOKUP(#REF!,Sheet1!$C$2:$E$1048576,3,FALSE)="",0,1),0)</f>
        <v>0</v>
      </c>
      <c r="E77" s="19">
        <f t="shared" si="4"/>
        <v>0</v>
      </c>
      <c r="F77" t="s">
        <v>969</v>
      </c>
      <c r="H77" s="19" t="s">
        <v>844</v>
      </c>
      <c r="I77" s="19">
        <v>1537</v>
      </c>
      <c r="J77" s="19">
        <f>IFERROR(IF(VLOOKUP(#REF!,Sheet1!$C$2:$E$1048576,2,FALSE)="",0,1),0)</f>
        <v>0</v>
      </c>
      <c r="K77" s="19">
        <f>IFERROR(IF(VLOOKUP(#REF!,Sheet1!$C$2:$E$1048576,3,FALSE)="",0,1),0)</f>
        <v>0</v>
      </c>
      <c r="L77" s="19">
        <f t="shared" si="5"/>
        <v>0</v>
      </c>
      <c r="M77" t="s">
        <v>969</v>
      </c>
    </row>
    <row r="78" spans="1:13" x14ac:dyDescent="0.2">
      <c r="A78" s="19" t="s">
        <v>913</v>
      </c>
      <c r="B78" s="19">
        <v>1171</v>
      </c>
      <c r="C78" s="19">
        <f>IFERROR(IF(VLOOKUP(#REF!,Sheet1!$C$2:$E$1048576,2,FALSE)="",0,1),0)</f>
        <v>0</v>
      </c>
      <c r="D78" s="19">
        <f>IFERROR(IF(VLOOKUP(#REF!,Sheet1!$C$2:$E$1048576,3,FALSE)="",0,1),0)</f>
        <v>0</v>
      </c>
      <c r="E78" s="19">
        <f t="shared" si="4"/>
        <v>0</v>
      </c>
      <c r="F78" t="s">
        <v>969</v>
      </c>
      <c r="H78" s="19" t="s">
        <v>957</v>
      </c>
      <c r="I78" s="19">
        <v>1042</v>
      </c>
      <c r="J78" s="19">
        <f>IFERROR(IF(VLOOKUP(#REF!,Sheet1!$C$2:$E$1048576,2,FALSE)="",0,1),0)</f>
        <v>0</v>
      </c>
      <c r="K78" s="19">
        <f>IFERROR(IF(VLOOKUP(#REF!,Sheet1!$C$2:$E$1048576,3,FALSE)="",0,1),0)</f>
        <v>0</v>
      </c>
      <c r="L78" s="19">
        <f t="shared" si="5"/>
        <v>0</v>
      </c>
      <c r="M78" t="s">
        <v>969</v>
      </c>
    </row>
    <row r="79" spans="1:13" x14ac:dyDescent="0.2">
      <c r="A79" s="19" t="s">
        <v>921</v>
      </c>
      <c r="B79" s="19">
        <v>1141</v>
      </c>
      <c r="C79" s="19">
        <f>IFERROR(IF(VLOOKUP(#REF!,Sheet1!$C$2:$E$1048576,2,FALSE)="",0,1),0)</f>
        <v>0</v>
      </c>
      <c r="D79" s="19">
        <f>IFERROR(IF(VLOOKUP(#REF!,Sheet1!$C$2:$E$1048576,3,FALSE)="",0,1),0)</f>
        <v>0</v>
      </c>
      <c r="E79" s="19">
        <f t="shared" si="4"/>
        <v>0</v>
      </c>
      <c r="F79" t="s">
        <v>969</v>
      </c>
      <c r="H79" s="19" t="s">
        <v>874</v>
      </c>
      <c r="I79" s="19">
        <v>1360</v>
      </c>
      <c r="J79" s="19">
        <f>IFERROR(IF(VLOOKUP(#REF!,Sheet1!$C$2:$E$1048576,2,FALSE)="",0,1),0)</f>
        <v>0</v>
      </c>
      <c r="K79" s="19">
        <f>IFERROR(IF(VLOOKUP(#REF!,Sheet1!$C$2:$E$1048576,3,FALSE)="",0,1),0)</f>
        <v>0</v>
      </c>
      <c r="L79" s="19">
        <f t="shared" si="5"/>
        <v>0</v>
      </c>
      <c r="M79" t="s">
        <v>969</v>
      </c>
    </row>
    <row r="80" spans="1:13" x14ac:dyDescent="0.2">
      <c r="A80" s="19" t="s">
        <v>872</v>
      </c>
      <c r="B80" s="19">
        <v>1362</v>
      </c>
      <c r="C80" s="19">
        <f>IFERROR(IF(VLOOKUP(#REF!,Sheet1!$C$2:$E$1048576,2,FALSE)="",0,1),0)</f>
        <v>0</v>
      </c>
      <c r="D80" s="19">
        <f>IFERROR(IF(VLOOKUP(#REF!,Sheet1!$C$2:$E$1048576,3,FALSE)="",0,1),0)</f>
        <v>0</v>
      </c>
      <c r="E80" s="19">
        <f t="shared" si="4"/>
        <v>0</v>
      </c>
      <c r="F80" t="s">
        <v>969</v>
      </c>
      <c r="H80" s="19" t="s">
        <v>856</v>
      </c>
      <c r="I80" s="19">
        <v>1453</v>
      </c>
      <c r="J80" s="19">
        <f>IFERROR(IF(VLOOKUP(#REF!,Sheet1!$C$2:$E$1048576,2,FALSE)="",0,1),0)</f>
        <v>0</v>
      </c>
      <c r="K80" s="19">
        <f>IFERROR(IF(VLOOKUP(#REF!,Sheet1!$C$2:$E$1048576,3,FALSE)="",0,1),0)</f>
        <v>0</v>
      </c>
      <c r="L80" s="19">
        <f t="shared" si="5"/>
        <v>0</v>
      </c>
      <c r="M80" t="s">
        <v>969</v>
      </c>
    </row>
    <row r="81" spans="1:13" x14ac:dyDescent="0.2">
      <c r="A81" s="19" t="s">
        <v>955</v>
      </c>
      <c r="B81" s="19">
        <v>1051</v>
      </c>
      <c r="C81" s="19">
        <f>IFERROR(IF(VLOOKUP(#REF!,Sheet1!$C$2:$E$1048576,2,FALSE)="",0,1),0)</f>
        <v>0</v>
      </c>
      <c r="D81" s="19">
        <f>IFERROR(IF(VLOOKUP(#REF!,Sheet1!$C$2:$E$1048576,3,FALSE)="",0,1),0)</f>
        <v>0</v>
      </c>
      <c r="E81" s="19">
        <f t="shared" si="4"/>
        <v>0</v>
      </c>
      <c r="F81" t="s">
        <v>969</v>
      </c>
      <c r="H81" s="19" t="s">
        <v>828</v>
      </c>
      <c r="I81" s="19">
        <v>1584</v>
      </c>
      <c r="J81" s="19">
        <f>IFERROR(IF(VLOOKUP(#REF!,Sheet1!$C$2:$E$1048576,2,FALSE)="",0,1),0)</f>
        <v>0</v>
      </c>
      <c r="K81" s="19">
        <f>IFERROR(IF(VLOOKUP(#REF!,Sheet1!$C$2:$E$1048576,3,FALSE)="",0,1),0)</f>
        <v>0</v>
      </c>
      <c r="L81" s="19">
        <f t="shared" si="5"/>
        <v>0</v>
      </c>
      <c r="M81" t="s">
        <v>969</v>
      </c>
    </row>
    <row r="82" spans="1:13" x14ac:dyDescent="0.2">
      <c r="A82" s="19" t="s">
        <v>808</v>
      </c>
      <c r="B82" s="19">
        <v>1794</v>
      </c>
      <c r="C82" s="19">
        <f>IFERROR(IF(VLOOKUP(#REF!,Sheet1!$C$2:$E$1048576,2,FALSE)="",0,1),0)</f>
        <v>0</v>
      </c>
      <c r="D82" s="19">
        <f>IFERROR(IF(VLOOKUP(#REF!,Sheet1!$C$2:$E$1048576,3,FALSE)="",0,1),0)</f>
        <v>0</v>
      </c>
      <c r="E82" s="19">
        <f t="shared" si="4"/>
        <v>0</v>
      </c>
      <c r="F82" t="s">
        <v>969</v>
      </c>
      <c r="H82" s="19" t="s">
        <v>880</v>
      </c>
      <c r="I82" s="19">
        <v>1331</v>
      </c>
      <c r="J82" s="19">
        <f>IFERROR(IF(VLOOKUP(#REF!,Sheet1!$C$2:$E$1048576,2,FALSE)="",0,1),0)</f>
        <v>0</v>
      </c>
      <c r="K82" s="19">
        <f>IFERROR(IF(VLOOKUP(#REF!,Sheet1!$C$2:$E$1048576,3,FALSE)="",0,1),0)</f>
        <v>0</v>
      </c>
      <c r="L82" s="19">
        <f t="shared" si="5"/>
        <v>0</v>
      </c>
      <c r="M82" t="s">
        <v>969</v>
      </c>
    </row>
    <row r="83" spans="1:13" x14ac:dyDescent="0.2">
      <c r="A83" s="19" t="s">
        <v>832</v>
      </c>
      <c r="B83" s="19">
        <v>1572</v>
      </c>
      <c r="C83" s="19">
        <f>IFERROR(IF(VLOOKUP(#REF!,Sheet1!$C$2:$E$1048576,2,FALSE)="",0,1),0)</f>
        <v>0</v>
      </c>
      <c r="D83" s="19">
        <f>IFERROR(IF(VLOOKUP(#REF!,Sheet1!$C$2:$E$1048576,3,FALSE)="",0,1),0)</f>
        <v>0</v>
      </c>
      <c r="E83" s="19">
        <f t="shared" si="4"/>
        <v>0</v>
      </c>
      <c r="F83" t="s">
        <v>969</v>
      </c>
      <c r="H83" s="19" t="s">
        <v>878</v>
      </c>
      <c r="I83" s="19">
        <v>1336</v>
      </c>
      <c r="J83" s="19">
        <f>IFERROR(IF(VLOOKUP(#REF!,Sheet1!$C$2:$E$1048576,2,FALSE)="",0,1),0)</f>
        <v>0</v>
      </c>
      <c r="K83" s="19">
        <f>IFERROR(IF(VLOOKUP(#REF!,Sheet1!$C$2:$E$1048576,3,FALSE)="",0,1),0)</f>
        <v>0</v>
      </c>
      <c r="L83" s="19">
        <f t="shared" si="5"/>
        <v>0</v>
      </c>
      <c r="M83" t="s">
        <v>969</v>
      </c>
    </row>
    <row r="84" spans="1:13" x14ac:dyDescent="0.2">
      <c r="A84" s="19" t="s">
        <v>882</v>
      </c>
      <c r="B84" s="19">
        <v>1323</v>
      </c>
      <c r="C84" s="19">
        <f>IFERROR(IF(VLOOKUP(#REF!,Sheet1!$C$2:$E$1048576,2,FALSE)="",0,1),0)</f>
        <v>0</v>
      </c>
      <c r="D84" s="19">
        <f>IFERROR(IF(VLOOKUP(#REF!,Sheet1!$C$2:$E$1048576,3,FALSE)="",0,1),0)</f>
        <v>0</v>
      </c>
      <c r="E84" s="19">
        <f t="shared" si="4"/>
        <v>0</v>
      </c>
      <c r="F84" t="s">
        <v>969</v>
      </c>
      <c r="H84" s="19" t="s">
        <v>951</v>
      </c>
      <c r="I84" s="19">
        <v>1065</v>
      </c>
      <c r="J84" s="19">
        <f>IFERROR(IF(VLOOKUP(#REF!,Sheet1!$C$2:$E$1048576,2,FALSE)="",0,1),0)</f>
        <v>0</v>
      </c>
      <c r="K84" s="19">
        <f>IFERROR(IF(VLOOKUP(#REF!,Sheet1!$C$2:$E$1048576,3,FALSE)="",0,1),0)</f>
        <v>0</v>
      </c>
      <c r="L84" s="19">
        <f t="shared" si="5"/>
        <v>0</v>
      </c>
      <c r="M84" t="s">
        <v>969</v>
      </c>
    </row>
    <row r="85" spans="1:13" x14ac:dyDescent="0.2">
      <c r="A85" s="19" t="s">
        <v>909</v>
      </c>
      <c r="B85" s="19">
        <v>1187</v>
      </c>
      <c r="C85" s="19">
        <f>IFERROR(IF(VLOOKUP(#REF!,Sheet1!$C$2:$E$1048576,2,FALSE)="",0,1),0)</f>
        <v>0</v>
      </c>
      <c r="D85" s="19">
        <f>IFERROR(IF(VLOOKUP(#REF!,Sheet1!$C$2:$E$1048576,3,FALSE)="",0,1),0)</f>
        <v>0</v>
      </c>
      <c r="E85" s="19">
        <f t="shared" si="4"/>
        <v>0</v>
      </c>
      <c r="F85" t="s">
        <v>969</v>
      </c>
      <c r="H85" s="19" t="s">
        <v>907</v>
      </c>
      <c r="I85" s="19">
        <v>1190</v>
      </c>
      <c r="J85" s="19">
        <f>IFERROR(IF(VLOOKUP(#REF!,Sheet1!$C$2:$E$1048576,2,FALSE)="",0,1),0)</f>
        <v>0</v>
      </c>
      <c r="K85" s="19">
        <f>IFERROR(IF(VLOOKUP(#REF!,Sheet1!$C$2:$E$1048576,3,FALSE)="",0,1),0)</f>
        <v>0</v>
      </c>
      <c r="L85" s="19">
        <f t="shared" si="5"/>
        <v>0</v>
      </c>
      <c r="M85" t="s">
        <v>969</v>
      </c>
    </row>
    <row r="86" spans="1:13" x14ac:dyDescent="0.2">
      <c r="A86" s="19" t="s">
        <v>886</v>
      </c>
      <c r="B86" s="19">
        <v>1299</v>
      </c>
      <c r="C86" s="19">
        <f>IFERROR(IF(VLOOKUP(#REF!,Sheet1!$C$2:$E$1048576,2,FALSE)="",0,1),0)</f>
        <v>0</v>
      </c>
      <c r="D86" s="19">
        <f>IFERROR(IF(VLOOKUP(#REF!,Sheet1!$C$2:$E$1048576,3,FALSE)="",0,1),0)</f>
        <v>0</v>
      </c>
      <c r="E86" s="19">
        <f t="shared" si="4"/>
        <v>0</v>
      </c>
      <c r="F86" t="s">
        <v>969</v>
      </c>
      <c r="H86" s="19" t="s">
        <v>836</v>
      </c>
      <c r="I86" s="19">
        <v>1556</v>
      </c>
      <c r="J86" s="19">
        <f>IFERROR(IF(VLOOKUP(#REF!,Sheet1!$C$2:$E$1048576,2,FALSE)="",0,1),0)</f>
        <v>0</v>
      </c>
      <c r="K86" s="19">
        <f>IFERROR(IF(VLOOKUP(#REF!,Sheet1!$C$2:$E$1048576,3,FALSE)="",0,1),0)</f>
        <v>0</v>
      </c>
      <c r="L86" s="19">
        <f t="shared" si="5"/>
        <v>0</v>
      </c>
      <c r="M86" t="s">
        <v>969</v>
      </c>
    </row>
    <row r="87" spans="1:13" x14ac:dyDescent="0.2">
      <c r="A87" s="19" t="s">
        <v>834</v>
      </c>
      <c r="B87" s="19">
        <v>1569</v>
      </c>
      <c r="C87" s="19">
        <f>IFERROR(IF(VLOOKUP(#REF!,Sheet1!$C$2:$E$1048576,2,FALSE)="",0,1),0)</f>
        <v>0</v>
      </c>
      <c r="D87" s="19">
        <f>IFERROR(IF(VLOOKUP(#REF!,Sheet1!$C$2:$E$1048576,3,FALSE)="",0,1),0)</f>
        <v>0</v>
      </c>
      <c r="E87" s="19">
        <f t="shared" si="4"/>
        <v>0</v>
      </c>
      <c r="F87" t="s">
        <v>969</v>
      </c>
      <c r="H87" s="19" t="s">
        <v>917</v>
      </c>
      <c r="I87" s="19">
        <v>1155</v>
      </c>
      <c r="J87" s="19">
        <f>IFERROR(IF(VLOOKUP(#REF!,Sheet1!$C$2:$E$1048576,2,FALSE)="",0,1),0)</f>
        <v>0</v>
      </c>
      <c r="K87" s="19">
        <f>IFERROR(IF(VLOOKUP(#REF!,Sheet1!$C$2:$E$1048576,3,FALSE)="",0,1),0)</f>
        <v>0</v>
      </c>
      <c r="L87" s="19">
        <f t="shared" si="5"/>
        <v>0</v>
      </c>
      <c r="M87" t="s">
        <v>969</v>
      </c>
    </row>
    <row r="88" spans="1:13" x14ac:dyDescent="0.2">
      <c r="A88" s="19" t="s">
        <v>961</v>
      </c>
      <c r="B88" s="19">
        <v>1012</v>
      </c>
      <c r="C88" s="19">
        <f>IFERROR(IF(VLOOKUP(#REF!,Sheet1!$C$2:$E$1048576,2,FALSE)="",0,1),0)</f>
        <v>0</v>
      </c>
      <c r="D88" s="19">
        <f>IFERROR(IF(VLOOKUP(#REF!,Sheet1!$C$2:$E$1048576,3,FALSE)="",0,1),0)</f>
        <v>0</v>
      </c>
      <c r="E88" s="19">
        <f t="shared" si="4"/>
        <v>0</v>
      </c>
      <c r="F88" t="s">
        <v>969</v>
      </c>
    </row>
    <row r="89" spans="1:13" x14ac:dyDescent="0.2">
      <c r="A89" s="19" t="s">
        <v>826</v>
      </c>
      <c r="B89" s="19">
        <v>1602</v>
      </c>
      <c r="C89" s="19">
        <f>IFERROR(IF(VLOOKUP(#REF!,Sheet1!$C$2:$E$1048576,2,FALSE)="",0,1),0)</f>
        <v>0</v>
      </c>
      <c r="D89" s="19">
        <f>IFERROR(IF(VLOOKUP(#REF!,Sheet1!$C$2:$E$1048576,3,FALSE)="",0,1),0)</f>
        <v>0</v>
      </c>
      <c r="E89" s="19">
        <f t="shared" si="4"/>
        <v>0</v>
      </c>
      <c r="F89" t="s">
        <v>969</v>
      </c>
    </row>
    <row r="90" spans="1:13" x14ac:dyDescent="0.2">
      <c r="A90" s="19" t="s">
        <v>864</v>
      </c>
      <c r="B90" s="19">
        <v>1383</v>
      </c>
      <c r="C90" s="19">
        <f>IFERROR(IF(VLOOKUP(#REF!,Sheet1!$C$2:$E$1048576,2,FALSE)="",0,1),0)</f>
        <v>0</v>
      </c>
      <c r="D90" s="19">
        <f>IFERROR(IF(VLOOKUP(#REF!,Sheet1!$C$2:$E$1048576,3,FALSE)="",0,1),0)</f>
        <v>0</v>
      </c>
      <c r="E90" s="19">
        <f t="shared" si="4"/>
        <v>0</v>
      </c>
      <c r="F90" t="s">
        <v>969</v>
      </c>
    </row>
    <row r="91" spans="1:13" x14ac:dyDescent="0.2">
      <c r="A91" s="19" t="s">
        <v>860</v>
      </c>
      <c r="B91" s="19">
        <v>1405</v>
      </c>
      <c r="C91" s="19">
        <f>IFERROR(IF(VLOOKUP(#REF!,Sheet1!$C$2:$E$1048576,2,FALSE)="",0,1),0)</f>
        <v>0</v>
      </c>
      <c r="D91" s="19">
        <f>IFERROR(IF(VLOOKUP(#REF!,Sheet1!$C$2:$E$1048576,3,FALSE)="",0,1),0)</f>
        <v>0</v>
      </c>
      <c r="E91" s="19">
        <f t="shared" si="4"/>
        <v>0</v>
      </c>
      <c r="F91" t="s">
        <v>969</v>
      </c>
    </row>
    <row r="92" spans="1:13" x14ac:dyDescent="0.2">
      <c r="A92" s="19" t="s">
        <v>866</v>
      </c>
      <c r="B92" s="19">
        <v>1379</v>
      </c>
      <c r="C92" s="19">
        <f>IFERROR(IF(VLOOKUP(#REF!,Sheet1!$C$2:$E$1048576,2,FALSE)="",0,1),0)</f>
        <v>0</v>
      </c>
      <c r="D92" s="19">
        <f>IFERROR(IF(VLOOKUP(#REF!,Sheet1!$C$2:$E$1048576,3,FALSE)="",0,1),0)</f>
        <v>0</v>
      </c>
      <c r="E92" s="19">
        <f t="shared" si="4"/>
        <v>0</v>
      </c>
      <c r="F92" t="s">
        <v>969</v>
      </c>
    </row>
    <row r="93" spans="1:13" x14ac:dyDescent="0.2">
      <c r="A93" s="19" t="s">
        <v>963</v>
      </c>
      <c r="B93" s="19">
        <v>1006</v>
      </c>
      <c r="C93" s="19">
        <f>IFERROR(IF(VLOOKUP(#REF!,Sheet1!$C$2:$E$1048576,2,FALSE)="",0,1),0)</f>
        <v>0</v>
      </c>
      <c r="D93" s="19">
        <f>IFERROR(IF(VLOOKUP(#REF!,Sheet1!$C$2:$E$1048576,3,FALSE)="",0,1),0)</f>
        <v>0</v>
      </c>
      <c r="E93" s="19">
        <f t="shared" si="4"/>
        <v>0</v>
      </c>
      <c r="F93" t="s">
        <v>969</v>
      </c>
    </row>
    <row r="94" spans="1:13" x14ac:dyDescent="0.2">
      <c r="A94" s="19" t="s">
        <v>876</v>
      </c>
      <c r="B94" s="19">
        <v>1355</v>
      </c>
      <c r="C94" s="19">
        <f>IFERROR(IF(VLOOKUP(#REF!,Sheet1!$C$2:$E$1048576,2,FALSE)="",0,1),0)</f>
        <v>0</v>
      </c>
      <c r="D94" s="19">
        <f>IFERROR(IF(VLOOKUP(#REF!,Sheet1!$C$2:$E$1048576,3,FALSE)="",0,1),0)</f>
        <v>0</v>
      </c>
      <c r="E94" s="19">
        <f t="shared" si="4"/>
        <v>0</v>
      </c>
      <c r="F94" t="s">
        <v>969</v>
      </c>
    </row>
    <row r="95" spans="1:13" x14ac:dyDescent="0.2">
      <c r="A95" s="19" t="s">
        <v>892</v>
      </c>
      <c r="B95" s="19">
        <v>1258</v>
      </c>
      <c r="C95" s="19">
        <f>IFERROR(IF(VLOOKUP(#REF!,Sheet1!$C$2:$E$1048576,2,FALSE)="",0,1),0)</f>
        <v>0</v>
      </c>
      <c r="D95" s="19">
        <f>IFERROR(IF(VLOOKUP(#REF!,Sheet1!$C$2:$E$1048576,3,FALSE)="",0,1),0)</f>
        <v>0</v>
      </c>
      <c r="E95" s="19">
        <f t="shared" si="4"/>
        <v>0</v>
      </c>
      <c r="F95" t="s">
        <v>969</v>
      </c>
    </row>
    <row r="96" spans="1:13" x14ac:dyDescent="0.2">
      <c r="A96" s="19" t="s">
        <v>862</v>
      </c>
      <c r="B96" s="19">
        <v>1387</v>
      </c>
      <c r="C96" s="19">
        <f>IFERROR(IF(VLOOKUP(#REF!,Sheet1!$C$2:$E$1048576,2,FALSE)="",0,1),0)</f>
        <v>0</v>
      </c>
      <c r="D96" s="19">
        <f>IFERROR(IF(VLOOKUP(#REF!,Sheet1!$C$2:$E$1048576,3,FALSE)="",0,1),0)</f>
        <v>0</v>
      </c>
      <c r="E96" s="19">
        <f t="shared" si="4"/>
        <v>0</v>
      </c>
      <c r="F96" t="s">
        <v>969</v>
      </c>
    </row>
    <row r="97" spans="1:6" x14ac:dyDescent="0.2">
      <c r="A97" s="19" t="s">
        <v>894</v>
      </c>
      <c r="B97" s="19">
        <v>1250</v>
      </c>
      <c r="C97" s="19">
        <f>IFERROR(IF(VLOOKUP(#REF!,Sheet1!$C$2:$E$1048576,2,FALSE)="",0,1),0)</f>
        <v>0</v>
      </c>
      <c r="D97" s="19">
        <f>IFERROR(IF(VLOOKUP(#REF!,Sheet1!$C$2:$E$1048576,3,FALSE)="",0,1),0)</f>
        <v>0</v>
      </c>
      <c r="E97" s="19">
        <f t="shared" ref="E97:E128" si="6">SUM(C97:D97)</f>
        <v>0</v>
      </c>
      <c r="F97" t="s">
        <v>969</v>
      </c>
    </row>
    <row r="98" spans="1:6" x14ac:dyDescent="0.2">
      <c r="A98" s="19" t="s">
        <v>915</v>
      </c>
      <c r="B98" s="19">
        <v>1160</v>
      </c>
      <c r="C98" s="19">
        <f>IFERROR(IF(VLOOKUP(#REF!,Sheet1!$C$2:$E$1048576,2,FALSE)="",0,1),0)</f>
        <v>0</v>
      </c>
      <c r="D98" s="19">
        <f>IFERROR(IF(VLOOKUP(#REF!,Sheet1!$C$2:$E$1048576,3,FALSE)="",0,1),0)</f>
        <v>0</v>
      </c>
      <c r="E98" s="19">
        <f t="shared" si="6"/>
        <v>0</v>
      </c>
      <c r="F98" t="s">
        <v>969</v>
      </c>
    </row>
    <row r="99" spans="1:6" x14ac:dyDescent="0.2">
      <c r="A99" s="19" t="s">
        <v>799</v>
      </c>
      <c r="B99" s="19">
        <v>1920</v>
      </c>
      <c r="C99" s="19">
        <f>IFERROR(IF(VLOOKUP(#REF!,Sheet1!$C$2:$E$1048576,2,FALSE)="",0,1),0)</f>
        <v>0</v>
      </c>
      <c r="D99" s="19">
        <f>IFERROR(IF(VLOOKUP(#REF!,Sheet1!$C$2:$E$1048576,3,FALSE)="",0,1),0)</f>
        <v>0</v>
      </c>
      <c r="E99" s="19">
        <f t="shared" si="6"/>
        <v>0</v>
      </c>
      <c r="F99" t="s">
        <v>969</v>
      </c>
    </row>
    <row r="100" spans="1:6" x14ac:dyDescent="0.2">
      <c r="A100" s="19" t="s">
        <v>939</v>
      </c>
      <c r="B100" s="19">
        <v>1096</v>
      </c>
      <c r="C100" s="19">
        <f>IFERROR(IF(VLOOKUP(#REF!,Sheet1!$C$2:$E$1048576,2,FALSE)="",0,1),0)</f>
        <v>0</v>
      </c>
      <c r="D100" s="19">
        <f>IFERROR(IF(VLOOKUP(#REF!,Sheet1!$C$2:$E$1048576,3,FALSE)="",0,1),0)</f>
        <v>0</v>
      </c>
      <c r="E100" s="19">
        <f t="shared" si="6"/>
        <v>0</v>
      </c>
      <c r="F100" t="s">
        <v>969</v>
      </c>
    </row>
    <row r="101" spans="1:6" x14ac:dyDescent="0.2">
      <c r="A101" s="19" t="s">
        <v>816</v>
      </c>
      <c r="B101" s="19">
        <v>1720</v>
      </c>
      <c r="C101" s="19">
        <f>IFERROR(IF(VLOOKUP(#REF!,Sheet1!$C$2:$E$1048576,2,FALSE)="",0,1),0)</f>
        <v>0</v>
      </c>
      <c r="D101" s="19">
        <f>IFERROR(IF(VLOOKUP(#REF!,Sheet1!$C$2:$E$1048576,3,FALSE)="",0,1),0)</f>
        <v>0</v>
      </c>
      <c r="E101" s="19">
        <f t="shared" si="6"/>
        <v>0</v>
      </c>
      <c r="F101" t="s">
        <v>969</v>
      </c>
    </row>
    <row r="102" spans="1:6" x14ac:dyDescent="0.2">
      <c r="A102" s="19" t="s">
        <v>949</v>
      </c>
      <c r="B102" s="19">
        <v>1075</v>
      </c>
      <c r="C102" s="19">
        <f>IFERROR(IF(VLOOKUP(#REF!,Sheet1!$C$2:$E$1048576,2,FALSE)="",0,1),0)</f>
        <v>0</v>
      </c>
      <c r="D102" s="19">
        <f>IFERROR(IF(VLOOKUP(#REF!,Sheet1!$C$2:$E$1048576,3,FALSE)="",0,1),0)</f>
        <v>0</v>
      </c>
      <c r="E102" s="19">
        <f t="shared" si="6"/>
        <v>0</v>
      </c>
      <c r="F102" t="s">
        <v>969</v>
      </c>
    </row>
    <row r="103" spans="1:6" x14ac:dyDescent="0.2">
      <c r="A103" s="19" t="s">
        <v>925</v>
      </c>
      <c r="B103" s="19">
        <v>1131</v>
      </c>
      <c r="C103" s="19">
        <f>IFERROR(IF(VLOOKUP(#REF!,Sheet1!$C$2:$E$1048576,2,FALSE)="",0,1),0)</f>
        <v>0</v>
      </c>
      <c r="D103" s="19">
        <f>IFERROR(IF(VLOOKUP(#REF!,Sheet1!$C$2:$E$1048576,3,FALSE)="",0,1),0)</f>
        <v>0</v>
      </c>
      <c r="E103" s="19">
        <f t="shared" si="6"/>
        <v>0</v>
      </c>
      <c r="F103" t="s">
        <v>969</v>
      </c>
    </row>
    <row r="104" spans="1:6" x14ac:dyDescent="0.2">
      <c r="A104" s="19" t="s">
        <v>900</v>
      </c>
      <c r="B104" s="19">
        <v>1220</v>
      </c>
      <c r="C104" s="19">
        <f>IFERROR(IF(VLOOKUP(#REF!,Sheet1!$C$2:$E$1048576,2,FALSE)="",0,1),0)</f>
        <v>0</v>
      </c>
      <c r="D104" s="19">
        <f>IFERROR(IF(VLOOKUP(#REF!,Sheet1!$C$2:$E$1048576,3,FALSE)="",0,1),0)</f>
        <v>0</v>
      </c>
      <c r="E104" s="19">
        <f t="shared" si="6"/>
        <v>0</v>
      </c>
      <c r="F104" t="s">
        <v>969</v>
      </c>
    </row>
    <row r="105" spans="1:6" x14ac:dyDescent="0.2">
      <c r="A105" s="19" t="s">
        <v>919</v>
      </c>
      <c r="B105" s="19">
        <v>1141</v>
      </c>
      <c r="C105" s="19">
        <f>IFERROR(IF(VLOOKUP(#REF!,Sheet1!$C$2:$E$1048576,2,FALSE)="",0,1),0)</f>
        <v>0</v>
      </c>
      <c r="D105" s="19">
        <f>IFERROR(IF(VLOOKUP(#REF!,Sheet1!$C$2:$E$1048576,3,FALSE)="",0,1),0)</f>
        <v>0</v>
      </c>
      <c r="E105" s="19">
        <f t="shared" si="6"/>
        <v>0</v>
      </c>
      <c r="F105" t="s">
        <v>969</v>
      </c>
    </row>
    <row r="106" spans="1:6" x14ac:dyDescent="0.2">
      <c r="A106" s="19" t="s">
        <v>812</v>
      </c>
      <c r="B106" s="19">
        <v>1762</v>
      </c>
      <c r="C106" s="19">
        <f>IFERROR(IF(VLOOKUP(#REF!,Sheet1!$C$2:$E$1048576,2,FALSE)="",0,1),0)</f>
        <v>0</v>
      </c>
      <c r="D106" s="19">
        <f>IFERROR(IF(VLOOKUP(#REF!,Sheet1!$C$2:$E$1048576,3,FALSE)="",0,1),0)</f>
        <v>0</v>
      </c>
      <c r="E106" s="19">
        <f t="shared" si="6"/>
        <v>0</v>
      </c>
      <c r="F106" t="s">
        <v>969</v>
      </c>
    </row>
    <row r="107" spans="1:6" x14ac:dyDescent="0.2">
      <c r="A107" s="19" t="s">
        <v>791</v>
      </c>
      <c r="B107" s="19">
        <v>1954</v>
      </c>
      <c r="C107" s="19">
        <f>IFERROR(IF(VLOOKUP(#REF!,Sheet1!$C$2:$E$1048576,2,FALSE)="",0,1),0)</f>
        <v>0</v>
      </c>
      <c r="D107" s="19">
        <f>IFERROR(IF(VLOOKUP(#REF!,Sheet1!$C$2:$E$1048576,3,FALSE)="",0,1),0)</f>
        <v>0</v>
      </c>
      <c r="E107" s="19">
        <f t="shared" si="6"/>
        <v>0</v>
      </c>
      <c r="F107" t="s">
        <v>969</v>
      </c>
    </row>
    <row r="108" spans="1:6" x14ac:dyDescent="0.2">
      <c r="A108" s="19" t="s">
        <v>818</v>
      </c>
      <c r="B108" s="19">
        <v>1697</v>
      </c>
      <c r="C108" s="19">
        <f>IFERROR(IF(VLOOKUP(#REF!,Sheet1!$C$2:$E$1048576,2,FALSE)="",0,1),0)</f>
        <v>0</v>
      </c>
      <c r="D108" s="19">
        <f>IFERROR(IF(VLOOKUP(#REF!,Sheet1!$C$2:$E$1048576,3,FALSE)="",0,1),0)</f>
        <v>0</v>
      </c>
      <c r="E108" s="19">
        <f t="shared" si="6"/>
        <v>0</v>
      </c>
      <c r="F108" t="s">
        <v>969</v>
      </c>
    </row>
    <row r="109" spans="1:6" x14ac:dyDescent="0.2">
      <c r="A109" s="19" t="s">
        <v>931</v>
      </c>
      <c r="B109" s="19">
        <v>1113</v>
      </c>
      <c r="C109" s="19">
        <f>IFERROR(IF(VLOOKUP(#REF!,Sheet1!$C$2:$E$1048576,2,FALSE)="",0,1),0)</f>
        <v>0</v>
      </c>
      <c r="D109" s="19">
        <f>IFERROR(IF(VLOOKUP(#REF!,Sheet1!$C$2:$E$1048576,3,FALSE)="",0,1),0)</f>
        <v>0</v>
      </c>
      <c r="E109" s="19">
        <f t="shared" si="6"/>
        <v>0</v>
      </c>
      <c r="F109" t="s">
        <v>969</v>
      </c>
    </row>
    <row r="110" spans="1:6" x14ac:dyDescent="0.2">
      <c r="A110" s="19" t="s">
        <v>793</v>
      </c>
      <c r="B110" s="19">
        <v>1941</v>
      </c>
      <c r="C110" s="19">
        <f>IFERROR(IF(VLOOKUP(#REF!,Sheet1!$C$2:$E$1048576,2,FALSE)="",0,1),0)</f>
        <v>0</v>
      </c>
      <c r="D110" s="19">
        <f>IFERROR(IF(VLOOKUP(#REF!,Sheet1!$C$2:$E$1048576,3,FALSE)="",0,1),0)</f>
        <v>0</v>
      </c>
      <c r="E110" s="19">
        <f t="shared" si="6"/>
        <v>0</v>
      </c>
      <c r="F110" t="s">
        <v>969</v>
      </c>
    </row>
    <row r="111" spans="1:6" x14ac:dyDescent="0.2">
      <c r="A111" s="19" t="s">
        <v>896</v>
      </c>
      <c r="B111" s="19">
        <v>1245</v>
      </c>
      <c r="C111" s="19">
        <f>IFERROR(IF(VLOOKUP(#REF!,Sheet1!$C$2:$E$1048576,2,FALSE)="",0,1),0)</f>
        <v>0</v>
      </c>
      <c r="D111" s="19">
        <f>IFERROR(IF(VLOOKUP(#REF!,Sheet1!$C$2:$E$1048576,3,FALSE)="",0,1),0)</f>
        <v>0</v>
      </c>
      <c r="E111" s="19">
        <f t="shared" si="6"/>
        <v>0</v>
      </c>
      <c r="F111" t="s">
        <v>969</v>
      </c>
    </row>
    <row r="112" spans="1:6" x14ac:dyDescent="0.2">
      <c r="A112" s="19" t="s">
        <v>802</v>
      </c>
      <c r="B112" s="19">
        <v>1844</v>
      </c>
      <c r="C112" s="19">
        <f>IFERROR(IF(VLOOKUP(#REF!,Sheet1!$C$2:$E$1048576,2,FALSE)="",0,1),0)</f>
        <v>0</v>
      </c>
      <c r="D112" s="19">
        <f>IFERROR(IF(VLOOKUP(#REF!,Sheet1!$C$2:$E$1048576,3,FALSE)="",0,1),0)</f>
        <v>0</v>
      </c>
      <c r="E112" s="19">
        <f t="shared" si="6"/>
        <v>0</v>
      </c>
      <c r="F112" t="s">
        <v>969</v>
      </c>
    </row>
    <row r="113" spans="1:6" x14ac:dyDescent="0.2">
      <c r="A113" s="19" t="s">
        <v>890</v>
      </c>
      <c r="B113" s="19">
        <v>1268</v>
      </c>
      <c r="C113" s="19">
        <f>IFERROR(IF(VLOOKUP(#REF!,Sheet1!$C$2:$E$1048576,2,FALSE)="",0,1),0)</f>
        <v>0</v>
      </c>
      <c r="D113" s="19">
        <f>IFERROR(IF(VLOOKUP(#REF!,Sheet1!$C$2:$E$1048576,3,FALSE)="",0,1),0)</f>
        <v>0</v>
      </c>
      <c r="E113" s="19">
        <f t="shared" si="6"/>
        <v>0</v>
      </c>
      <c r="F113" t="s">
        <v>969</v>
      </c>
    </row>
    <row r="114" spans="1:6" x14ac:dyDescent="0.2">
      <c r="A114" s="19" t="s">
        <v>806</v>
      </c>
      <c r="B114" s="19">
        <v>1795</v>
      </c>
      <c r="C114" s="19">
        <f>IFERROR(IF(VLOOKUP(#REF!,Sheet1!$C$2:$E$1048576,2,FALSE)="",0,1),0)</f>
        <v>0</v>
      </c>
      <c r="D114" s="19">
        <f>IFERROR(IF(VLOOKUP(#REF!,Sheet1!$C$2:$E$1048576,3,FALSE)="",0,1),0)</f>
        <v>0</v>
      </c>
      <c r="E114" s="19">
        <f t="shared" si="6"/>
        <v>0</v>
      </c>
      <c r="F114" t="s">
        <v>969</v>
      </c>
    </row>
    <row r="115" spans="1:6" x14ac:dyDescent="0.2">
      <c r="A115" s="19" t="s">
        <v>852</v>
      </c>
      <c r="B115" s="19">
        <v>1484</v>
      </c>
      <c r="C115" s="19">
        <f>IFERROR(IF(VLOOKUP(#REF!,Sheet1!$C$2:$E$1048576,2,FALSE)="",0,1),0)</f>
        <v>0</v>
      </c>
      <c r="D115" s="19">
        <f>IFERROR(IF(VLOOKUP(#REF!,Sheet1!$C$2:$E$1048576,3,FALSE)="",0,1),0)</f>
        <v>0</v>
      </c>
      <c r="E115" s="19">
        <f t="shared" si="6"/>
        <v>0</v>
      </c>
      <c r="F115" t="s">
        <v>969</v>
      </c>
    </row>
    <row r="116" spans="1:6" x14ac:dyDescent="0.2">
      <c r="A116" s="19" t="s">
        <v>923</v>
      </c>
      <c r="B116" s="19">
        <v>1133</v>
      </c>
      <c r="C116" s="19">
        <f>IFERROR(IF(VLOOKUP(#REF!,Sheet1!$C$2:$E$1048576,2,FALSE)="",0,1),0)</f>
        <v>0</v>
      </c>
      <c r="D116" s="19">
        <f>IFERROR(IF(VLOOKUP(#REF!,Sheet1!$C$2:$E$1048576,3,FALSE)="",0,1),0)</f>
        <v>0</v>
      </c>
      <c r="E116" s="19">
        <f t="shared" si="6"/>
        <v>0</v>
      </c>
      <c r="F116" t="s">
        <v>969</v>
      </c>
    </row>
    <row r="117" spans="1:6" x14ac:dyDescent="0.2">
      <c r="A117" s="19" t="s">
        <v>953</v>
      </c>
      <c r="B117" s="19">
        <v>1055</v>
      </c>
      <c r="C117" s="19">
        <f>IFERROR(IF(VLOOKUP(#REF!,Sheet1!$C$2:$E$1048576,2,FALSE)="",0,1),0)</f>
        <v>0</v>
      </c>
      <c r="D117" s="19">
        <f>IFERROR(IF(VLOOKUP(#REF!,Sheet1!$C$2:$E$1048576,3,FALSE)="",0,1),0)</f>
        <v>0</v>
      </c>
      <c r="E117" s="19">
        <f t="shared" si="6"/>
        <v>0</v>
      </c>
      <c r="F117" t="s">
        <v>969</v>
      </c>
    </row>
    <row r="118" spans="1:6" x14ac:dyDescent="0.2">
      <c r="A118" s="19" t="s">
        <v>937</v>
      </c>
      <c r="B118" s="19">
        <v>1105</v>
      </c>
      <c r="C118" s="19">
        <f>IFERROR(IF(VLOOKUP(#REF!,Sheet1!$C$2:$E$1048576,2,FALSE)="",0,1),0)</f>
        <v>0</v>
      </c>
      <c r="D118" s="19">
        <f>IFERROR(IF(VLOOKUP(#REF!,Sheet1!$C$2:$E$1048576,3,FALSE)="",0,1),0)</f>
        <v>0</v>
      </c>
      <c r="E118" s="19">
        <f t="shared" si="6"/>
        <v>0</v>
      </c>
      <c r="F118" t="s">
        <v>969</v>
      </c>
    </row>
    <row r="119" spans="1:6" x14ac:dyDescent="0.2">
      <c r="A119" s="19" t="s">
        <v>959</v>
      </c>
      <c r="B119" s="19">
        <v>1036</v>
      </c>
      <c r="C119" s="19">
        <f>IFERROR(IF(VLOOKUP(#REF!,Sheet1!$C$2:$E$1048576,2,FALSE)="",0,1),0)</f>
        <v>0</v>
      </c>
      <c r="D119" s="19">
        <f>IFERROR(IF(VLOOKUP(#REF!,Sheet1!$C$2:$E$1048576,3,FALSE)="",0,1),0)</f>
        <v>0</v>
      </c>
      <c r="E119" s="19">
        <f t="shared" si="6"/>
        <v>0</v>
      </c>
      <c r="F119" t="s">
        <v>969</v>
      </c>
    </row>
    <row r="120" spans="1:6" x14ac:dyDescent="0.2">
      <c r="A120" s="19" t="s">
        <v>945</v>
      </c>
      <c r="B120" s="19">
        <v>1085</v>
      </c>
      <c r="C120" s="19">
        <f>IFERROR(IF(VLOOKUP(#REF!,Sheet1!$C$2:$E$1048576,2,FALSE)="",0,1),0)</f>
        <v>0</v>
      </c>
      <c r="D120" s="19">
        <f>IFERROR(IF(VLOOKUP(#REF!,Sheet1!$C$2:$E$1048576,3,FALSE)="",0,1),0)</f>
        <v>0</v>
      </c>
      <c r="E120" s="19">
        <f t="shared" si="6"/>
        <v>0</v>
      </c>
      <c r="F120" t="s">
        <v>969</v>
      </c>
    </row>
    <row r="121" spans="1:6" x14ac:dyDescent="0.2">
      <c r="A121" s="19" t="s">
        <v>814</v>
      </c>
      <c r="B121" s="19">
        <v>1735</v>
      </c>
      <c r="C121" s="19">
        <f>IFERROR(IF(VLOOKUP(#REF!,Sheet1!$C$2:$E$1048576,2,FALSE)="",0,1),0)</f>
        <v>0</v>
      </c>
      <c r="D121" s="19">
        <f>IFERROR(IF(VLOOKUP(#REF!,Sheet1!$C$2:$E$1048576,3,FALSE)="",0,1),0)</f>
        <v>0</v>
      </c>
      <c r="E121" s="19">
        <f t="shared" si="6"/>
        <v>0</v>
      </c>
      <c r="F121" t="s">
        <v>969</v>
      </c>
    </row>
    <row r="122" spans="1:6" x14ac:dyDescent="0.2">
      <c r="A122" s="19" t="s">
        <v>902</v>
      </c>
      <c r="B122" s="19">
        <v>1218</v>
      </c>
      <c r="C122" s="19">
        <f>IFERROR(IF(VLOOKUP(#REF!,Sheet1!$C$2:$E$1048576,2,FALSE)="",0,1),0)</f>
        <v>0</v>
      </c>
      <c r="D122" s="19">
        <f>IFERROR(IF(VLOOKUP(#REF!,Sheet1!$C$2:$E$1048576,3,FALSE)="",0,1),0)</f>
        <v>0</v>
      </c>
      <c r="E122" s="19">
        <f t="shared" si="6"/>
        <v>0</v>
      </c>
      <c r="F122" t="s">
        <v>969</v>
      </c>
    </row>
    <row r="123" spans="1:6" x14ac:dyDescent="0.2">
      <c r="A123" s="19" t="s">
        <v>941</v>
      </c>
      <c r="B123" s="19">
        <v>1092</v>
      </c>
      <c r="C123" s="19">
        <f>IFERROR(IF(VLOOKUP(#REF!,Sheet1!$C$2:$E$1048576,2,FALSE)="",0,1),0)</f>
        <v>0</v>
      </c>
      <c r="D123" s="19">
        <f>IFERROR(IF(VLOOKUP(#REF!,Sheet1!$C$2:$E$1048576,3,FALSE)="",0,1),0)</f>
        <v>0</v>
      </c>
      <c r="E123" s="19">
        <f t="shared" si="6"/>
        <v>0</v>
      </c>
      <c r="F123" t="s">
        <v>969</v>
      </c>
    </row>
    <row r="124" spans="1:6" x14ac:dyDescent="0.2">
      <c r="A124" s="19" t="s">
        <v>850</v>
      </c>
      <c r="B124" s="19">
        <v>1495</v>
      </c>
      <c r="C124" s="19">
        <f>IFERROR(IF(VLOOKUP(#REF!,Sheet1!$C$2:$E$1048576,2,FALSE)="",0,1),0)</f>
        <v>0</v>
      </c>
      <c r="D124" s="19">
        <f>IFERROR(IF(VLOOKUP(#REF!,Sheet1!$C$2:$E$1048576,3,FALSE)="",0,1),0)</f>
        <v>0</v>
      </c>
      <c r="E124" s="19">
        <f t="shared" si="6"/>
        <v>0</v>
      </c>
      <c r="F124" t="s">
        <v>969</v>
      </c>
    </row>
    <row r="125" spans="1:6" x14ac:dyDescent="0.2">
      <c r="A125" s="19" t="s">
        <v>824</v>
      </c>
      <c r="B125" s="19">
        <v>1606</v>
      </c>
      <c r="C125" s="19">
        <f>IFERROR(IF(VLOOKUP(#REF!,Sheet1!$C$2:$E$1048576,2,FALSE)="",0,1),0)</f>
        <v>0</v>
      </c>
      <c r="D125" s="19">
        <f>IFERROR(IF(VLOOKUP(#REF!,Sheet1!$C$2:$E$1048576,3,FALSE)="",0,1),0)</f>
        <v>0</v>
      </c>
      <c r="E125" s="19">
        <f t="shared" si="6"/>
        <v>0</v>
      </c>
      <c r="F125" t="s">
        <v>969</v>
      </c>
    </row>
    <row r="126" spans="1:6" x14ac:dyDescent="0.2">
      <c r="A126" s="19" t="s">
        <v>947</v>
      </c>
      <c r="B126" s="19">
        <v>1076</v>
      </c>
      <c r="C126" s="19">
        <f>IFERROR(IF(VLOOKUP(#REF!,Sheet1!$C$2:$E$1048576,2,FALSE)="",0,1),0)</f>
        <v>0</v>
      </c>
      <c r="D126" s="19">
        <f>IFERROR(IF(VLOOKUP(#REF!,Sheet1!$C$2:$E$1048576,3,FALSE)="",0,1),0)</f>
        <v>0</v>
      </c>
      <c r="E126" s="19">
        <f t="shared" si="6"/>
        <v>0</v>
      </c>
      <c r="F126" t="s">
        <v>969</v>
      </c>
    </row>
    <row r="127" spans="1:6" x14ac:dyDescent="0.2">
      <c r="A127" s="19" t="s">
        <v>868</v>
      </c>
      <c r="B127" s="19">
        <v>1373</v>
      </c>
      <c r="C127" s="19">
        <f>IFERROR(IF(VLOOKUP(#REF!,Sheet1!$C$2:$E$1048576,2,FALSE)="",0,1),0)</f>
        <v>0</v>
      </c>
      <c r="D127" s="19">
        <f>IFERROR(IF(VLOOKUP(#REF!,Sheet1!$C$2:$E$1048576,3,FALSE)="",0,1),0)</f>
        <v>0</v>
      </c>
      <c r="E127" s="19">
        <f t="shared" si="6"/>
        <v>0</v>
      </c>
      <c r="F127" t="s">
        <v>969</v>
      </c>
    </row>
    <row r="128" spans="1:6" x14ac:dyDescent="0.2">
      <c r="A128" s="19" t="s">
        <v>846</v>
      </c>
      <c r="B128" s="19">
        <v>1530</v>
      </c>
      <c r="C128" s="19">
        <f>IFERROR(IF(VLOOKUP(#REF!,Sheet1!$C$2:$E$1048576,2,FALSE)="",0,1),0)</f>
        <v>0</v>
      </c>
      <c r="D128" s="19">
        <f>IFERROR(IF(VLOOKUP(#REF!,Sheet1!$C$2:$E$1048576,3,FALSE)="",0,1),0)</f>
        <v>0</v>
      </c>
      <c r="E128" s="19">
        <f t="shared" si="6"/>
        <v>0</v>
      </c>
      <c r="F128" t="s">
        <v>969</v>
      </c>
    </row>
    <row r="129" spans="1:6" x14ac:dyDescent="0.2">
      <c r="A129" s="19" t="s">
        <v>788</v>
      </c>
      <c r="B129" s="19">
        <v>1998</v>
      </c>
      <c r="C129" s="19">
        <f>IFERROR(IF(VLOOKUP(#REF!,Sheet1!$C$2:$E$1048576,2,FALSE)="",0,1),0)</f>
        <v>0</v>
      </c>
      <c r="D129" s="19">
        <f>IFERROR(IF(VLOOKUP(#REF!,Sheet1!$C$2:$E$1048576,3,FALSE)="",0,1),0)</f>
        <v>0</v>
      </c>
      <c r="E129" s="19">
        <f t="shared" ref="E129:E160" si="7">SUM(C129:D129)</f>
        <v>0</v>
      </c>
      <c r="F129" t="s">
        <v>969</v>
      </c>
    </row>
    <row r="130" spans="1:6" x14ac:dyDescent="0.2">
      <c r="A130" s="19" t="s">
        <v>935</v>
      </c>
      <c r="B130" s="19">
        <v>1107</v>
      </c>
      <c r="C130" s="19">
        <f>IFERROR(IF(VLOOKUP(#REF!,Sheet1!$C$2:$E$1048576,2,FALSE)="",0,1),0)</f>
        <v>0</v>
      </c>
      <c r="D130" s="19">
        <f>IFERROR(IF(VLOOKUP(#REF!,Sheet1!$C$2:$E$1048576,3,FALSE)="",0,1),0)</f>
        <v>0</v>
      </c>
      <c r="E130" s="19">
        <f t="shared" si="7"/>
        <v>0</v>
      </c>
      <c r="F130" t="s">
        <v>969</v>
      </c>
    </row>
    <row r="131" spans="1:6" x14ac:dyDescent="0.2">
      <c r="A131" s="19" t="s">
        <v>795</v>
      </c>
      <c r="B131" s="19">
        <v>1935</v>
      </c>
      <c r="C131" s="19">
        <f>IFERROR(IF(VLOOKUP(#REF!,Sheet1!$C$2:$E$1048576,2,FALSE)="",0,1),0)</f>
        <v>0</v>
      </c>
      <c r="D131" s="19">
        <f>IFERROR(IF(VLOOKUP(#REF!,Sheet1!$C$2:$E$1048576,3,FALSE)="",0,1),0)</f>
        <v>0</v>
      </c>
      <c r="E131" s="19">
        <f t="shared" si="7"/>
        <v>0</v>
      </c>
      <c r="F131" t="s">
        <v>969</v>
      </c>
    </row>
    <row r="132" spans="1:6" x14ac:dyDescent="0.2">
      <c r="A132" s="19" t="s">
        <v>884</v>
      </c>
      <c r="B132" s="19">
        <v>1316</v>
      </c>
      <c r="C132" s="19">
        <f>IFERROR(IF(VLOOKUP(#REF!,Sheet1!$C$2:$E$1048576,2,FALSE)="",0,1),0)</f>
        <v>0</v>
      </c>
      <c r="D132" s="19">
        <f>IFERROR(IF(VLOOKUP(#REF!,Sheet1!$C$2:$E$1048576,3,FALSE)="",0,1),0)</f>
        <v>0</v>
      </c>
      <c r="E132" s="19">
        <f t="shared" si="7"/>
        <v>0</v>
      </c>
      <c r="F132" t="s">
        <v>969</v>
      </c>
    </row>
    <row r="133" spans="1:6" x14ac:dyDescent="0.2">
      <c r="A133" s="19" t="s">
        <v>838</v>
      </c>
      <c r="B133" s="19">
        <v>1546</v>
      </c>
      <c r="C133" s="19">
        <f>IFERROR(IF(VLOOKUP(#REF!,Sheet1!$C$2:$E$1048576,2,FALSE)="",0,1),0)</f>
        <v>0</v>
      </c>
      <c r="D133" s="19">
        <f>IFERROR(IF(VLOOKUP(#REF!,Sheet1!$C$2:$E$1048576,3,FALSE)="",0,1),0)</f>
        <v>0</v>
      </c>
      <c r="E133" s="19">
        <f t="shared" si="7"/>
        <v>0</v>
      </c>
      <c r="F133" t="s">
        <v>969</v>
      </c>
    </row>
    <row r="134" spans="1:6" x14ac:dyDescent="0.2">
      <c r="A134" s="19" t="s">
        <v>905</v>
      </c>
      <c r="B134" s="19">
        <v>1211</v>
      </c>
      <c r="C134" s="19">
        <f>IFERROR(IF(VLOOKUP(#REF!,Sheet1!$C$2:$E$1048576,2,FALSE)="",0,1),0)</f>
        <v>0</v>
      </c>
      <c r="D134" s="19">
        <f>IFERROR(IF(VLOOKUP(#REF!,Sheet1!$C$2:$E$1048576,3,FALSE)="",0,1),0)</f>
        <v>0</v>
      </c>
      <c r="E134" s="19">
        <f t="shared" si="7"/>
        <v>0</v>
      </c>
      <c r="F134" t="s">
        <v>969</v>
      </c>
    </row>
    <row r="135" spans="1:6" x14ac:dyDescent="0.2">
      <c r="A135" s="19" t="s">
        <v>840</v>
      </c>
      <c r="B135" s="19">
        <v>1540</v>
      </c>
      <c r="C135" s="19">
        <f>IFERROR(IF(VLOOKUP(#REF!,Sheet1!$C$2:$E$1048576,2,FALSE)="",0,1),0)</f>
        <v>0</v>
      </c>
      <c r="D135" s="19">
        <f>IFERROR(IF(VLOOKUP(#REF!,Sheet1!$C$2:$E$1048576,3,FALSE)="",0,1),0)</f>
        <v>0</v>
      </c>
      <c r="E135" s="19">
        <f t="shared" si="7"/>
        <v>0</v>
      </c>
      <c r="F135" t="s">
        <v>969</v>
      </c>
    </row>
    <row r="136" spans="1:6" x14ac:dyDescent="0.2">
      <c r="A136" s="19" t="s">
        <v>927</v>
      </c>
      <c r="B136" s="19">
        <v>1126</v>
      </c>
      <c r="C136" s="19">
        <f>IFERROR(IF(VLOOKUP(#REF!,Sheet1!$C$2:$E$1048576,2,FALSE)="",0,1),0)</f>
        <v>0</v>
      </c>
      <c r="D136" s="19">
        <f>IFERROR(IF(VLOOKUP(#REF!,Sheet1!$C$2:$E$1048576,3,FALSE)="",0,1),0)</f>
        <v>0</v>
      </c>
      <c r="E136" s="19">
        <f t="shared" si="7"/>
        <v>0</v>
      </c>
      <c r="F136" t="s">
        <v>969</v>
      </c>
    </row>
    <row r="137" spans="1:6" x14ac:dyDescent="0.2">
      <c r="A137" s="19" t="s">
        <v>810</v>
      </c>
      <c r="B137" s="19">
        <v>1793</v>
      </c>
      <c r="C137" s="19">
        <f>IFERROR(IF(VLOOKUP(#REF!,Sheet1!$C$2:$E$1048576,2,FALSE)="",0,1),0)</f>
        <v>0</v>
      </c>
      <c r="D137" s="19">
        <f>IFERROR(IF(VLOOKUP(#REF!,Sheet1!$C$2:$E$1048576,3,FALSE)="",0,1),0)</f>
        <v>0</v>
      </c>
      <c r="E137" s="19">
        <f t="shared" si="7"/>
        <v>0</v>
      </c>
      <c r="F137" t="s">
        <v>969</v>
      </c>
    </row>
    <row r="138" spans="1:6" x14ac:dyDescent="0.2">
      <c r="A138" s="19" t="s">
        <v>848</v>
      </c>
      <c r="B138" s="19">
        <v>1505</v>
      </c>
      <c r="C138" s="19">
        <f>IFERROR(IF(VLOOKUP(#REF!,Sheet1!$C$2:$E$1048576,2,FALSE)="",0,1),0)</f>
        <v>0</v>
      </c>
      <c r="D138" s="19">
        <f>IFERROR(IF(VLOOKUP(#REF!,Sheet1!$C$2:$E$1048576,3,FALSE)="",0,1),0)</f>
        <v>0</v>
      </c>
      <c r="E138" s="19">
        <f t="shared" si="7"/>
        <v>0</v>
      </c>
      <c r="F138" t="s">
        <v>969</v>
      </c>
    </row>
    <row r="139" spans="1:6" x14ac:dyDescent="0.2">
      <c r="A139" s="19" t="s">
        <v>822</v>
      </c>
      <c r="B139" s="19">
        <v>1645</v>
      </c>
      <c r="C139" s="19">
        <f>IFERROR(IF(VLOOKUP(#REF!,Sheet1!$C$2:$E$1048576,2,FALSE)="",0,1),0)</f>
        <v>0</v>
      </c>
      <c r="D139" s="19">
        <f>IFERROR(IF(VLOOKUP(#REF!,Sheet1!$C$2:$E$1048576,3,FALSE)="",0,1),0)</f>
        <v>0</v>
      </c>
      <c r="E139" s="19">
        <f t="shared" si="7"/>
        <v>0</v>
      </c>
      <c r="F139" t="s">
        <v>969</v>
      </c>
    </row>
    <row r="140" spans="1:6" x14ac:dyDescent="0.2">
      <c r="A140" s="19" t="s">
        <v>797</v>
      </c>
      <c r="B140" s="19">
        <v>1924</v>
      </c>
      <c r="C140" s="19">
        <f>IFERROR(IF(VLOOKUP(#REF!,Sheet1!$C$2:$E$1048576,2,FALSE)="",0,1),0)</f>
        <v>0</v>
      </c>
      <c r="D140" s="19">
        <f>IFERROR(IF(VLOOKUP(#REF!,Sheet1!$C$2:$E$1048576,3,FALSE)="",0,1),0)</f>
        <v>0</v>
      </c>
      <c r="E140" s="19">
        <f t="shared" si="7"/>
        <v>0</v>
      </c>
      <c r="F140" t="s">
        <v>969</v>
      </c>
    </row>
    <row r="141" spans="1:6" x14ac:dyDescent="0.2">
      <c r="A141" s="19" t="s">
        <v>858</v>
      </c>
      <c r="B141" s="19">
        <v>1449</v>
      </c>
      <c r="C141" s="19">
        <f>IFERROR(IF(VLOOKUP(#REF!,Sheet1!$C$2:$E$1048576,2,FALSE)="",0,1),0)</f>
        <v>0</v>
      </c>
      <c r="D141" s="19">
        <f>IFERROR(IF(VLOOKUP(#REF!,Sheet1!$C$2:$E$1048576,3,FALSE)="",0,1),0)</f>
        <v>0</v>
      </c>
      <c r="E141" s="19">
        <f t="shared" si="7"/>
        <v>0</v>
      </c>
      <c r="F141" t="s">
        <v>969</v>
      </c>
    </row>
    <row r="142" spans="1:6" x14ac:dyDescent="0.2">
      <c r="A142" s="19" t="s">
        <v>820</v>
      </c>
      <c r="B142" s="19">
        <v>1695</v>
      </c>
      <c r="C142" s="19">
        <f>IFERROR(IF(VLOOKUP(#REF!,Sheet1!$C$2:$E$1048576,2,FALSE)="",0,1),0)</f>
        <v>0</v>
      </c>
      <c r="D142" s="19">
        <f>IFERROR(IF(VLOOKUP(#REF!,Sheet1!$C$2:$E$1048576,3,FALSE)="",0,1),0)</f>
        <v>0</v>
      </c>
      <c r="E142" s="19">
        <f t="shared" si="7"/>
        <v>0</v>
      </c>
      <c r="F142" t="s">
        <v>969</v>
      </c>
    </row>
    <row r="143" spans="1:6" x14ac:dyDescent="0.2">
      <c r="A143" s="19" t="s">
        <v>911</v>
      </c>
      <c r="B143" s="19">
        <v>1183</v>
      </c>
      <c r="C143" s="19">
        <f>IFERROR(IF(VLOOKUP(#REF!,Sheet1!$C$2:$E$1048576,2,FALSE)="",0,1),0)</f>
        <v>0</v>
      </c>
      <c r="D143" s="19">
        <f>IFERROR(IF(VLOOKUP(#REF!,Sheet1!$C$2:$E$1048576,3,FALSE)="",0,1),0)</f>
        <v>0</v>
      </c>
      <c r="E143" s="19">
        <f t="shared" si="7"/>
        <v>0</v>
      </c>
      <c r="F143" t="s">
        <v>969</v>
      </c>
    </row>
    <row r="144" spans="1:6" x14ac:dyDescent="0.2">
      <c r="A144" s="19" t="s">
        <v>804</v>
      </c>
      <c r="B144" s="19">
        <v>1824</v>
      </c>
      <c r="C144" s="19">
        <f>IFERROR(IF(VLOOKUP(#REF!,Sheet1!$C$2:$E$1048576,2,FALSE)="",0,1),0)</f>
        <v>0</v>
      </c>
      <c r="D144" s="19">
        <f>IFERROR(IF(VLOOKUP(#REF!,Sheet1!$C$2:$E$1048576,3,FALSE)="",0,1),0)</f>
        <v>0</v>
      </c>
      <c r="E144" s="19">
        <f t="shared" si="7"/>
        <v>0</v>
      </c>
      <c r="F144" t="s">
        <v>969</v>
      </c>
    </row>
    <row r="145" spans="1:6" x14ac:dyDescent="0.2">
      <c r="A145" s="19" t="s">
        <v>929</v>
      </c>
      <c r="B145" s="19">
        <v>1117</v>
      </c>
      <c r="C145" s="19">
        <f>IFERROR(IF(VLOOKUP(#REF!,Sheet1!$C$2:$E$1048576,2,FALSE)="",0,1),0)</f>
        <v>0</v>
      </c>
      <c r="D145" s="19">
        <f>IFERROR(IF(VLOOKUP(#REF!,Sheet1!$C$2:$E$1048576,3,FALSE)="",0,1),0)</f>
        <v>0</v>
      </c>
      <c r="E145" s="19">
        <f t="shared" si="7"/>
        <v>0</v>
      </c>
      <c r="F145" t="s">
        <v>969</v>
      </c>
    </row>
    <row r="146" spans="1:6" x14ac:dyDescent="0.2">
      <c r="A146" s="19" t="s">
        <v>888</v>
      </c>
      <c r="B146" s="19">
        <v>1268</v>
      </c>
      <c r="C146" s="19">
        <f>IFERROR(IF(VLOOKUP(#REF!,Sheet1!$C$2:$E$1048576,2,FALSE)="",0,1),0)</f>
        <v>0</v>
      </c>
      <c r="D146" s="19">
        <f>IFERROR(IF(VLOOKUP(#REF!,Sheet1!$C$2:$E$1048576,3,FALSE)="",0,1),0)</f>
        <v>0</v>
      </c>
      <c r="E146" s="19">
        <f t="shared" si="7"/>
        <v>0</v>
      </c>
      <c r="F146" t="s">
        <v>969</v>
      </c>
    </row>
    <row r="147" spans="1:6" x14ac:dyDescent="0.2">
      <c r="A147" s="19" t="s">
        <v>842</v>
      </c>
      <c r="B147" s="19">
        <v>1540</v>
      </c>
      <c r="C147" s="19">
        <f>IFERROR(IF(VLOOKUP(#REF!,Sheet1!$C$2:$E$1048576,2,FALSE)="",0,1),0)</f>
        <v>0</v>
      </c>
      <c r="D147" s="19">
        <f>IFERROR(IF(VLOOKUP(#REF!,Sheet1!$C$2:$E$1048576,3,FALSE)="",0,1),0)</f>
        <v>0</v>
      </c>
      <c r="E147" s="19">
        <f t="shared" si="7"/>
        <v>0</v>
      </c>
      <c r="F147" t="s">
        <v>969</v>
      </c>
    </row>
    <row r="148" spans="1:6" x14ac:dyDescent="0.2">
      <c r="A148" s="19" t="s">
        <v>943</v>
      </c>
      <c r="B148" s="19">
        <v>1086</v>
      </c>
      <c r="C148" s="19">
        <f>IFERROR(IF(VLOOKUP(#REF!,Sheet1!$C$2:$E$1048576,2,FALSE)="",0,1),0)</f>
        <v>0</v>
      </c>
      <c r="D148" s="19">
        <f>IFERROR(IF(VLOOKUP(#REF!,Sheet1!$C$2:$E$1048576,3,FALSE)="",0,1),0)</f>
        <v>0</v>
      </c>
      <c r="E148" s="19">
        <f t="shared" si="7"/>
        <v>0</v>
      </c>
      <c r="F148" t="s">
        <v>969</v>
      </c>
    </row>
    <row r="149" spans="1:6" x14ac:dyDescent="0.2">
      <c r="A149" s="19" t="s">
        <v>830</v>
      </c>
      <c r="B149" s="19">
        <v>1583</v>
      </c>
      <c r="C149" s="19">
        <f>IFERROR(IF(VLOOKUP(#REF!,Sheet1!$C$2:$E$1048576,2,FALSE)="",0,1),0)</f>
        <v>0</v>
      </c>
      <c r="D149" s="19">
        <f>IFERROR(IF(VLOOKUP(#REF!,Sheet1!$C$2:$E$1048576,3,FALSE)="",0,1),0)</f>
        <v>0</v>
      </c>
      <c r="E149" s="19">
        <f t="shared" si="7"/>
        <v>0</v>
      </c>
      <c r="F149" t="s">
        <v>969</v>
      </c>
    </row>
    <row r="150" spans="1:6" x14ac:dyDescent="0.2">
      <c r="A150" s="19" t="s">
        <v>844</v>
      </c>
      <c r="B150" s="19">
        <v>1537</v>
      </c>
      <c r="C150" s="19">
        <f>IFERROR(IF(VLOOKUP(#REF!,Sheet1!$C$2:$E$1048576,2,FALSE)="",0,1),0)</f>
        <v>0</v>
      </c>
      <c r="D150" s="19">
        <f>IFERROR(IF(VLOOKUP(#REF!,Sheet1!$C$2:$E$1048576,3,FALSE)="",0,1),0)</f>
        <v>0</v>
      </c>
      <c r="E150" s="19">
        <f t="shared" si="7"/>
        <v>0</v>
      </c>
      <c r="F150" t="s">
        <v>969</v>
      </c>
    </row>
    <row r="151" spans="1:6" x14ac:dyDescent="0.2">
      <c r="A151" s="19" t="s">
        <v>957</v>
      </c>
      <c r="B151" s="19">
        <v>1042</v>
      </c>
      <c r="C151" s="19">
        <f>IFERROR(IF(VLOOKUP(#REF!,Sheet1!$C$2:$E$1048576,2,FALSE)="",0,1),0)</f>
        <v>0</v>
      </c>
      <c r="D151" s="19">
        <f>IFERROR(IF(VLOOKUP(#REF!,Sheet1!$C$2:$E$1048576,3,FALSE)="",0,1),0)</f>
        <v>0</v>
      </c>
      <c r="E151" s="19">
        <f t="shared" si="7"/>
        <v>0</v>
      </c>
      <c r="F151" t="s">
        <v>969</v>
      </c>
    </row>
    <row r="152" spans="1:6" x14ac:dyDescent="0.2">
      <c r="A152" s="19" t="s">
        <v>874</v>
      </c>
      <c r="B152" s="19">
        <v>1360</v>
      </c>
      <c r="C152" s="19">
        <f>IFERROR(IF(VLOOKUP(#REF!,Sheet1!$C$2:$E$1048576,2,FALSE)="",0,1),0)</f>
        <v>0</v>
      </c>
      <c r="D152" s="19">
        <f>IFERROR(IF(VLOOKUP(#REF!,Sheet1!$C$2:$E$1048576,3,FALSE)="",0,1),0)</f>
        <v>0</v>
      </c>
      <c r="E152" s="19">
        <f t="shared" si="7"/>
        <v>0</v>
      </c>
      <c r="F152" t="s">
        <v>969</v>
      </c>
    </row>
    <row r="153" spans="1:6" x14ac:dyDescent="0.2">
      <c r="A153" s="19" t="s">
        <v>856</v>
      </c>
      <c r="B153" s="19">
        <v>1453</v>
      </c>
      <c r="C153" s="19">
        <f>IFERROR(IF(VLOOKUP(#REF!,Sheet1!$C$2:$E$1048576,2,FALSE)="",0,1),0)</f>
        <v>0</v>
      </c>
      <c r="D153" s="19">
        <f>IFERROR(IF(VLOOKUP(#REF!,Sheet1!$C$2:$E$1048576,3,FALSE)="",0,1),0)</f>
        <v>0</v>
      </c>
      <c r="E153" s="19">
        <f t="shared" si="7"/>
        <v>0</v>
      </c>
      <c r="F153" t="s">
        <v>969</v>
      </c>
    </row>
    <row r="154" spans="1:6" x14ac:dyDescent="0.2">
      <c r="A154" s="19" t="s">
        <v>828</v>
      </c>
      <c r="B154" s="19">
        <v>1584</v>
      </c>
      <c r="C154" s="19">
        <f>IFERROR(IF(VLOOKUP(#REF!,Sheet1!$C$2:$E$1048576,2,FALSE)="",0,1),0)</f>
        <v>0</v>
      </c>
      <c r="D154" s="19">
        <f>IFERROR(IF(VLOOKUP(#REF!,Sheet1!$C$2:$E$1048576,3,FALSE)="",0,1),0)</f>
        <v>0</v>
      </c>
      <c r="E154" s="19">
        <f t="shared" si="7"/>
        <v>0</v>
      </c>
      <c r="F154" t="s">
        <v>969</v>
      </c>
    </row>
    <row r="155" spans="1:6" x14ac:dyDescent="0.2">
      <c r="A155" s="19" t="s">
        <v>880</v>
      </c>
      <c r="B155" s="19">
        <v>1331</v>
      </c>
      <c r="C155" s="19">
        <f>IFERROR(IF(VLOOKUP(#REF!,Sheet1!$C$2:$E$1048576,2,FALSE)="",0,1),0)</f>
        <v>0</v>
      </c>
      <c r="D155" s="19">
        <f>IFERROR(IF(VLOOKUP(#REF!,Sheet1!$C$2:$E$1048576,3,FALSE)="",0,1),0)</f>
        <v>0</v>
      </c>
      <c r="E155" s="19">
        <f t="shared" si="7"/>
        <v>0</v>
      </c>
      <c r="F155" t="s">
        <v>969</v>
      </c>
    </row>
    <row r="156" spans="1:6" x14ac:dyDescent="0.2">
      <c r="A156" s="19" t="s">
        <v>878</v>
      </c>
      <c r="B156" s="19">
        <v>1336</v>
      </c>
      <c r="C156" s="19">
        <f>IFERROR(IF(VLOOKUP(#REF!,Sheet1!$C$2:$E$1048576,2,FALSE)="",0,1),0)</f>
        <v>0</v>
      </c>
      <c r="D156" s="19">
        <f>IFERROR(IF(VLOOKUP(#REF!,Sheet1!$C$2:$E$1048576,3,FALSE)="",0,1),0)</f>
        <v>0</v>
      </c>
      <c r="E156" s="19">
        <f t="shared" si="7"/>
        <v>0</v>
      </c>
      <c r="F156" t="s">
        <v>969</v>
      </c>
    </row>
    <row r="157" spans="1:6" x14ac:dyDescent="0.2">
      <c r="A157" s="19" t="s">
        <v>951</v>
      </c>
      <c r="B157" s="19">
        <v>1065</v>
      </c>
      <c r="C157" s="19">
        <f>IFERROR(IF(VLOOKUP(#REF!,Sheet1!$C$2:$E$1048576,2,FALSE)="",0,1),0)</f>
        <v>0</v>
      </c>
      <c r="D157" s="19">
        <f>IFERROR(IF(VLOOKUP(#REF!,Sheet1!$C$2:$E$1048576,3,FALSE)="",0,1),0)</f>
        <v>0</v>
      </c>
      <c r="E157" s="19">
        <f t="shared" si="7"/>
        <v>0</v>
      </c>
      <c r="F157" t="s">
        <v>969</v>
      </c>
    </row>
    <row r="158" spans="1:6" x14ac:dyDescent="0.2">
      <c r="A158" s="19" t="s">
        <v>907</v>
      </c>
      <c r="B158" s="19">
        <v>1190</v>
      </c>
      <c r="C158" s="19">
        <f>IFERROR(IF(VLOOKUP(#REF!,Sheet1!$C$2:$E$1048576,2,FALSE)="",0,1),0)</f>
        <v>0</v>
      </c>
      <c r="D158" s="19">
        <f>IFERROR(IF(VLOOKUP(#REF!,Sheet1!$C$2:$E$1048576,3,FALSE)="",0,1),0)</f>
        <v>0</v>
      </c>
      <c r="E158" s="19">
        <f t="shared" si="7"/>
        <v>0</v>
      </c>
      <c r="F158" t="s">
        <v>969</v>
      </c>
    </row>
    <row r="159" spans="1:6" x14ac:dyDescent="0.2">
      <c r="A159" s="19" t="s">
        <v>836</v>
      </c>
      <c r="B159" s="19">
        <v>1556</v>
      </c>
      <c r="C159" s="19">
        <f>IFERROR(IF(VLOOKUP(#REF!,Sheet1!$C$2:$E$1048576,2,FALSE)="",0,1),0)</f>
        <v>0</v>
      </c>
      <c r="D159" s="19">
        <f>IFERROR(IF(VLOOKUP(#REF!,Sheet1!$C$2:$E$1048576,3,FALSE)="",0,1),0)</f>
        <v>0</v>
      </c>
      <c r="E159" s="19">
        <f t="shared" si="7"/>
        <v>0</v>
      </c>
      <c r="F159" t="s">
        <v>969</v>
      </c>
    </row>
    <row r="160" spans="1:6" x14ac:dyDescent="0.2">
      <c r="A160" s="19" t="s">
        <v>917</v>
      </c>
      <c r="B160" s="19">
        <v>1155</v>
      </c>
      <c r="C160" s="19">
        <f>IFERROR(IF(VLOOKUP(#REF!,Sheet1!$C$2:$E$1048576,2,FALSE)="",0,1),0)</f>
        <v>0</v>
      </c>
      <c r="D160" s="19">
        <f>IFERROR(IF(VLOOKUP(#REF!,Sheet1!$C$2:$E$1048576,3,FALSE)="",0,1),0)</f>
        <v>0</v>
      </c>
      <c r="E160" s="19">
        <f t="shared" si="7"/>
        <v>0</v>
      </c>
      <c r="F160" t="s">
        <v>969</v>
      </c>
    </row>
  </sheetData>
  <sortState xmlns:xlrd2="http://schemas.microsoft.com/office/spreadsheetml/2017/richdata2" ref="A1:F160">
    <sortCondition ref="F1:F160"/>
  </sortState>
  <conditionalFormatting sqref="E1:E160">
    <cfRule type="cellIs" dxfId="1" priority="2" operator="equal">
      <formula>0</formula>
    </cfRule>
  </conditionalFormatting>
  <conditionalFormatting sqref="L1:L87">
    <cfRule type="cellIs" dxfId="0" priority="1" operator="equal">
      <formula>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C122F19E27C142B775C34E3086CD5C" ma:contentTypeVersion="7" ma:contentTypeDescription="Create a new document." ma:contentTypeScope="" ma:versionID="985c3b6b5eb1da36004cf48788658410">
  <xsd:schema xmlns:xsd="http://www.w3.org/2001/XMLSchema" xmlns:xs="http://www.w3.org/2001/XMLSchema" xmlns:p="http://schemas.microsoft.com/office/2006/metadata/properties" xmlns:ns2="5594ea7d-db13-4e78-8109-8a64916251db" targetNamespace="http://schemas.microsoft.com/office/2006/metadata/properties" ma:root="true" ma:fieldsID="c6f8932f18c2add667f90a76189609ab" ns2:_="">
    <xsd:import namespace="5594ea7d-db13-4e78-8109-8a64916251d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4ea7d-db13-4e78-8109-8a64916251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BFE713-F125-4189-A275-514F6EFFC3EB}">
  <ds:schemaRefs>
    <ds:schemaRef ds:uri="http://purl.org/dc/dcmitype/"/>
    <ds:schemaRef ds:uri="http://www.w3.org/XML/1998/namespace"/>
    <ds:schemaRef ds:uri="http://schemas.microsoft.com/office/2006/documentManagement/types"/>
    <ds:schemaRef ds:uri="3942fc58-04f6-45b2-9ade-9f5e1804637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4a133397-0785-4830-af87-76ce322ddc5f"/>
    <ds:schemaRef ds:uri="http://purl.org/dc/terms/"/>
  </ds:schemaRefs>
</ds:datastoreItem>
</file>

<file path=customXml/itemProps2.xml><?xml version="1.0" encoding="utf-8"?>
<ds:datastoreItem xmlns:ds="http://schemas.openxmlformats.org/officeDocument/2006/customXml" ds:itemID="{2540ACA5-C0E7-4B16-A3CB-7E270813B93D}">
  <ds:schemaRefs>
    <ds:schemaRef ds:uri="http://schemas.microsoft.com/sharepoint/v3/contenttype/forms"/>
  </ds:schemaRefs>
</ds:datastoreItem>
</file>

<file path=customXml/itemProps3.xml><?xml version="1.0" encoding="utf-8"?>
<ds:datastoreItem xmlns:ds="http://schemas.openxmlformats.org/officeDocument/2006/customXml" ds:itemID="{4E0D5BC0-58CA-4FB6-A6E7-79AE5BE1F5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4ea7d-db13-4e78-8109-8a64916251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Completeness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Samuel Jones</cp:lastModifiedBy>
  <dcterms:created xsi:type="dcterms:W3CDTF">2019-10-02T13:32:52Z</dcterms:created>
  <dcterms:modified xsi:type="dcterms:W3CDTF">2020-03-09T15:11:51Z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0x010100E6C122F19E27C142B775C34E3086CD5C</vt:lpwstr>
  </property>
</Properties>
</file>